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2cd85b3e11c279b/Desktop/Fieldstone/"/>
    </mc:Choice>
  </mc:AlternateContent>
  <xr:revisionPtr revIDLastSave="690" documentId="13_ncr:1_{1A19FEA9-84AC-4936-976E-A36162AC10C9}" xr6:coauthVersionLast="47" xr6:coauthVersionMax="47" xr10:uidLastSave="{5190C984-35DA-4E2B-8463-3B47A96EFFEA}"/>
  <bookViews>
    <workbookView xWindow="11265" yWindow="0" windowWidth="14100" windowHeight="15585" xr2:uid="{36508D58-EB18-466C-A7E1-25DB168A32EF}"/>
  </bookViews>
  <sheets>
    <sheet name="EQ Points" sheetId="1" r:id="rId1"/>
  </sheets>
  <definedNames>
    <definedName name="_xlnm._FilterDatabase" localSheetId="0" hidden="1">'EQ Points'!$A$1:$E$283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23" i="1"/>
  <c r="D134" i="1"/>
  <c r="D22" i="1"/>
  <c r="D213" i="1"/>
  <c r="D118" i="1"/>
  <c r="D78" i="1"/>
  <c r="D94" i="1"/>
  <c r="D262" i="1"/>
  <c r="D36" i="1"/>
  <c r="D266" i="1"/>
  <c r="D236" i="1"/>
  <c r="D114" i="1"/>
  <c r="D253" i="1"/>
  <c r="D61" i="1"/>
  <c r="D247" i="1"/>
</calcChain>
</file>

<file path=xl/sharedStrings.xml><?xml version="1.0" encoding="utf-8"?>
<sst xmlns="http://schemas.openxmlformats.org/spreadsheetml/2006/main" count="975" uniqueCount="435">
  <si>
    <t>Last Name</t>
  </si>
  <si>
    <t>First Name</t>
  </si>
  <si>
    <t>Division</t>
  </si>
  <si>
    <t>Points</t>
  </si>
  <si>
    <t>Ehrhart</t>
  </si>
  <si>
    <t>Alexa</t>
  </si>
  <si>
    <t>McCarty</t>
  </si>
  <si>
    <t>Lly</t>
  </si>
  <si>
    <t>Toy</t>
  </si>
  <si>
    <t>Victoria</t>
  </si>
  <si>
    <t>Rinehrt</t>
  </si>
  <si>
    <t>Mia</t>
  </si>
  <si>
    <t>Beswick</t>
  </si>
  <si>
    <t>Annabelle</t>
  </si>
  <si>
    <t>Pozerski</t>
  </si>
  <si>
    <t>Julia</t>
  </si>
  <si>
    <t>Fitzgerald</t>
  </si>
  <si>
    <t>Keira</t>
  </si>
  <si>
    <t>Junior Medal</t>
  </si>
  <si>
    <t>Fiona</t>
  </si>
  <si>
    <t>Banghart</t>
  </si>
  <si>
    <t>Anneliese</t>
  </si>
  <si>
    <t>Mack</t>
  </si>
  <si>
    <t>Calais</t>
  </si>
  <si>
    <t>Cartmell</t>
  </si>
  <si>
    <t>April</t>
  </si>
  <si>
    <t>Donfrancesco</t>
  </si>
  <si>
    <t>Lori</t>
  </si>
  <si>
    <t>Adult Medal</t>
  </si>
  <si>
    <t>Trementozzi</t>
  </si>
  <si>
    <t>Hally</t>
  </si>
  <si>
    <t>Hanrahan</t>
  </si>
  <si>
    <t>Janine</t>
  </si>
  <si>
    <t>Cody</t>
  </si>
  <si>
    <t>Piper</t>
  </si>
  <si>
    <t>Childrens Medal</t>
  </si>
  <si>
    <t>Baldassari</t>
  </si>
  <si>
    <t>Vivian</t>
  </si>
  <si>
    <t>Sprague</t>
  </si>
  <si>
    <t>Felicity</t>
  </si>
  <si>
    <t>Horenstein</t>
  </si>
  <si>
    <t>Enza</t>
  </si>
  <si>
    <t>Fair</t>
  </si>
  <si>
    <t>Braelynn</t>
  </si>
  <si>
    <t>Valberg</t>
  </si>
  <si>
    <t>Esposito</t>
  </si>
  <si>
    <t>Phoebe</t>
  </si>
  <si>
    <t>Hill</t>
  </si>
  <si>
    <t>Lillian</t>
  </si>
  <si>
    <t>Phaneuf</t>
  </si>
  <si>
    <t>Christine</t>
  </si>
  <si>
    <t>Long Stirrup</t>
  </si>
  <si>
    <t>Short Stirrup</t>
  </si>
  <si>
    <t>Baldner</t>
  </si>
  <si>
    <t>Sadie</t>
  </si>
  <si>
    <t>Mcgovern</t>
  </si>
  <si>
    <t>Sydney</t>
  </si>
  <si>
    <t>Taglienti</t>
  </si>
  <si>
    <t>Stella</t>
  </si>
  <si>
    <t>Qualified</t>
  </si>
  <si>
    <t>YES</t>
  </si>
  <si>
    <t>Giuliana</t>
  </si>
  <si>
    <t>Mini Medal</t>
  </si>
  <si>
    <t>Kennedy</t>
  </si>
  <si>
    <t>Violet</t>
  </si>
  <si>
    <t>Mcclements</t>
  </si>
  <si>
    <t>Kendall</t>
  </si>
  <si>
    <t>Fearons</t>
  </si>
  <si>
    <t>Molly</t>
  </si>
  <si>
    <t>Garber</t>
  </si>
  <si>
    <t>Paige</t>
  </si>
  <si>
    <t>Thompson</t>
  </si>
  <si>
    <t>Nell</t>
  </si>
  <si>
    <t>Hickey</t>
  </si>
  <si>
    <t>Tessa</t>
  </si>
  <si>
    <t>Nilan</t>
  </si>
  <si>
    <t>Nora</t>
  </si>
  <si>
    <t>Premock</t>
  </si>
  <si>
    <t>Holly</t>
  </si>
  <si>
    <t>Gerstein</t>
  </si>
  <si>
    <t>Rachel</t>
  </si>
  <si>
    <t>Shulenberger</t>
  </si>
  <si>
    <t>Katherine</t>
  </si>
  <si>
    <t>Adult Mini Medal</t>
  </si>
  <si>
    <t>Lee</t>
  </si>
  <si>
    <t>Eugene</t>
  </si>
  <si>
    <t>Ehrenborg</t>
  </si>
  <si>
    <t>Brooke</t>
  </si>
  <si>
    <t>Brailsford</t>
  </si>
  <si>
    <t>Paetra</t>
  </si>
  <si>
    <t>Coyne</t>
  </si>
  <si>
    <t>Eve</t>
  </si>
  <si>
    <t>Ella</t>
  </si>
  <si>
    <t>Potter</t>
  </si>
  <si>
    <t>Fay</t>
  </si>
  <si>
    <t>Rivers</t>
  </si>
  <si>
    <t>Henault</t>
  </si>
  <si>
    <t>Natalia</t>
  </si>
  <si>
    <t>Barsanti</t>
  </si>
  <si>
    <t>Eva</t>
  </si>
  <si>
    <t>Lebo</t>
  </si>
  <si>
    <t>Jones</t>
  </si>
  <si>
    <t>Morgan</t>
  </si>
  <si>
    <t>Scott</t>
  </si>
  <si>
    <t>Gabriella</t>
  </si>
  <si>
    <t>Herfert</t>
  </si>
  <si>
    <t>Avery</t>
  </si>
  <si>
    <t xml:space="preserve">Childrens Medal </t>
  </si>
  <si>
    <t>Kuten-Lent</t>
  </si>
  <si>
    <t>Gemma</t>
  </si>
  <si>
    <t>Mulligan</t>
  </si>
  <si>
    <t>Coletta-Covitz</t>
  </si>
  <si>
    <t>Siena</t>
  </si>
  <si>
    <t>Taylor</t>
  </si>
  <si>
    <t>Nod</t>
  </si>
  <si>
    <t>Curry</t>
  </si>
  <si>
    <t>Colleen</t>
  </si>
  <si>
    <t>Walker</t>
  </si>
  <si>
    <t>Alix</t>
  </si>
  <si>
    <t>Longobardi</t>
  </si>
  <si>
    <t>Anvar</t>
  </si>
  <si>
    <t>Layla</t>
  </si>
  <si>
    <t>Lentz</t>
  </si>
  <si>
    <t>Caitlin</t>
  </si>
  <si>
    <t>Atoyan</t>
  </si>
  <si>
    <t>Mccabe</t>
  </si>
  <si>
    <t>Mylie</t>
  </si>
  <si>
    <t>Braga</t>
  </si>
  <si>
    <t>Grace</t>
  </si>
  <si>
    <t>Mullet</t>
  </si>
  <si>
    <t>Shayna</t>
  </si>
  <si>
    <t>Cote</t>
  </si>
  <si>
    <t>David</t>
  </si>
  <si>
    <t>Irelynn</t>
  </si>
  <si>
    <t>Hall</t>
  </si>
  <si>
    <t>Aleigha</t>
  </si>
  <si>
    <t>Lewko</t>
  </si>
  <si>
    <t>Lilian</t>
  </si>
  <si>
    <t>Radford</t>
  </si>
  <si>
    <t>Maren</t>
  </si>
  <si>
    <t>Briggs</t>
  </si>
  <si>
    <t>Laila</t>
  </si>
  <si>
    <t>Shirk</t>
  </si>
  <si>
    <t>Mila</t>
  </si>
  <si>
    <t>Kowaliwskyj</t>
  </si>
  <si>
    <t>Pronczuk</t>
  </si>
  <si>
    <t>Emilia</t>
  </si>
  <si>
    <t>Tripodi</t>
  </si>
  <si>
    <t>Ashley</t>
  </si>
  <si>
    <t>Olivia</t>
  </si>
  <si>
    <t>Chiverton</t>
  </si>
  <si>
    <t>Gali</t>
  </si>
  <si>
    <t>Gambale</t>
  </si>
  <si>
    <t>Emily</t>
  </si>
  <si>
    <t>Grasso</t>
  </si>
  <si>
    <t>Kamala</t>
  </si>
  <si>
    <t>Shedd</t>
  </si>
  <si>
    <t>Leah</t>
  </si>
  <si>
    <t>Chiaverini</t>
  </si>
  <si>
    <t>Sophia</t>
  </si>
  <si>
    <t>Waugh</t>
  </si>
  <si>
    <t>Brennan</t>
  </si>
  <si>
    <t>Dacko</t>
  </si>
  <si>
    <t>Sarah</t>
  </si>
  <si>
    <t>Morrissette</t>
  </si>
  <si>
    <t>Rosalie</t>
  </si>
  <si>
    <t>Morando</t>
  </si>
  <si>
    <t>Francesca</t>
  </si>
  <si>
    <t>Duncan</t>
  </si>
  <si>
    <t>Zoe</t>
  </si>
  <si>
    <t>Pitt Miller</t>
  </si>
  <si>
    <t>Meriella</t>
  </si>
  <si>
    <t>Tarter</t>
  </si>
  <si>
    <t>Allison</t>
  </si>
  <si>
    <t>Forman</t>
  </si>
  <si>
    <t>Nina</t>
  </si>
  <si>
    <t>Johnson</t>
  </si>
  <si>
    <t>Shana</t>
  </si>
  <si>
    <t>Rapp</t>
  </si>
  <si>
    <t>Celia</t>
  </si>
  <si>
    <t>Smith</t>
  </si>
  <si>
    <t>Samantha</t>
  </si>
  <si>
    <t>Horvath</t>
  </si>
  <si>
    <t>Kara</t>
  </si>
  <si>
    <t>Huson</t>
  </si>
  <si>
    <t>Madelyn</t>
  </si>
  <si>
    <t>Riordan</t>
  </si>
  <si>
    <t>Marilyn</t>
  </si>
  <si>
    <t>Isabella</t>
  </si>
  <si>
    <t>Robbins</t>
  </si>
  <si>
    <t>Wilma</t>
  </si>
  <si>
    <t>Brown</t>
  </si>
  <si>
    <t>Augustine</t>
  </si>
  <si>
    <t>Konovalchik</t>
  </si>
  <si>
    <t>Byrne</t>
  </si>
  <si>
    <t xml:space="preserve">Shay </t>
  </si>
  <si>
    <t>Biggart</t>
  </si>
  <si>
    <t>Eli</t>
  </si>
  <si>
    <t>Segarra</t>
  </si>
  <si>
    <t>Camille</t>
  </si>
  <si>
    <t>Gould</t>
  </si>
  <si>
    <t>Rice</t>
  </si>
  <si>
    <t>Rosie</t>
  </si>
  <si>
    <t>Low</t>
  </si>
  <si>
    <t>Blythe</t>
  </si>
  <si>
    <t>Wellington</t>
  </si>
  <si>
    <t>Annabella</t>
  </si>
  <si>
    <t>Schenker</t>
  </si>
  <si>
    <t>Emma</t>
  </si>
  <si>
    <t>Plaisted</t>
  </si>
  <si>
    <t>Roberts</t>
  </si>
  <si>
    <t>Madeleine</t>
  </si>
  <si>
    <t>McGrath</t>
  </si>
  <si>
    <t>Lyla</t>
  </si>
  <si>
    <t>Balich</t>
  </si>
  <si>
    <t>Gwenevieve</t>
  </si>
  <si>
    <t>Opal</t>
  </si>
  <si>
    <t>Sullivan</t>
  </si>
  <si>
    <t>Griffin</t>
  </si>
  <si>
    <t>Riley</t>
  </si>
  <si>
    <t>Orton</t>
  </si>
  <si>
    <t>Ryleigh</t>
  </si>
  <si>
    <t>Edenbach</t>
  </si>
  <si>
    <t>Carlino-Legault</t>
  </si>
  <si>
    <t>Caley</t>
  </si>
  <si>
    <t>D'Amico</t>
  </si>
  <si>
    <t>Callaghan</t>
  </si>
  <si>
    <t>Jameson</t>
  </si>
  <si>
    <t>Leibovici</t>
  </si>
  <si>
    <t>Joseph</t>
  </si>
  <si>
    <t>Pemberton</t>
  </si>
  <si>
    <t>Georgia</t>
  </si>
  <si>
    <t>Corlito</t>
  </si>
  <si>
    <t>Taglione</t>
  </si>
  <si>
    <t>Sands</t>
  </si>
  <si>
    <t>Jordan</t>
  </si>
  <si>
    <t>Pray</t>
  </si>
  <si>
    <t>Jen</t>
  </si>
  <si>
    <t>Swanson</t>
  </si>
  <si>
    <t>Hannah</t>
  </si>
  <si>
    <t>Wordell</t>
  </si>
  <si>
    <t>Kosseifi</t>
  </si>
  <si>
    <t>Charbel</t>
  </si>
  <si>
    <t>Franco</t>
  </si>
  <si>
    <t>Asaro</t>
  </si>
  <si>
    <t>Edwards</t>
  </si>
  <si>
    <t>Allie</t>
  </si>
  <si>
    <t>Nascimento</t>
  </si>
  <si>
    <t>Coleman</t>
  </si>
  <si>
    <t>Kate</t>
  </si>
  <si>
    <t>Dent</t>
  </si>
  <si>
    <t>Mady</t>
  </si>
  <si>
    <t>Rider</t>
  </si>
  <si>
    <t>Cally</t>
  </si>
  <si>
    <t>Ciana</t>
  </si>
  <si>
    <t>Reuter</t>
  </si>
  <si>
    <t>Sweeney</t>
  </si>
  <si>
    <t>Askew</t>
  </si>
  <si>
    <t>Mogan</t>
  </si>
  <si>
    <t>Pralt</t>
  </si>
  <si>
    <t>Autumn</t>
  </si>
  <si>
    <t>Talcott</t>
  </si>
  <si>
    <t>Rynders</t>
  </si>
  <si>
    <t>Abby</t>
  </si>
  <si>
    <t>Owens</t>
  </si>
  <si>
    <t>Teagan</t>
  </si>
  <si>
    <t>Junghans</t>
  </si>
  <si>
    <t>Giulana</t>
  </si>
  <si>
    <t>Darrow</t>
  </si>
  <si>
    <t>Reilley</t>
  </si>
  <si>
    <t>Moreira</t>
  </si>
  <si>
    <t>Nicole</t>
  </si>
  <si>
    <t>Ronci</t>
  </si>
  <si>
    <t>Danielle</t>
  </si>
  <si>
    <t>Chole</t>
  </si>
  <si>
    <t>Avitabile</t>
  </si>
  <si>
    <t>Amy</t>
  </si>
  <si>
    <t>Chris</t>
  </si>
  <si>
    <t>MacDonald</t>
  </si>
  <si>
    <t>Alexandra</t>
  </si>
  <si>
    <t xml:space="preserve">Morrissey </t>
  </si>
  <si>
    <t>Berit</t>
  </si>
  <si>
    <t>Fox</t>
  </si>
  <si>
    <t>Zoie</t>
  </si>
  <si>
    <t>Choma</t>
  </si>
  <si>
    <t>Audrey</t>
  </si>
  <si>
    <t>Thoin</t>
  </si>
  <si>
    <t>Julianna</t>
  </si>
  <si>
    <t>Knorring</t>
  </si>
  <si>
    <t>Savanah</t>
  </si>
  <si>
    <t>Novak</t>
  </si>
  <si>
    <t>Papla</t>
  </si>
  <si>
    <t>Melania</t>
  </si>
  <si>
    <t>Sylvia</t>
  </si>
  <si>
    <t>Beth</t>
  </si>
  <si>
    <t>Orlando</t>
  </si>
  <si>
    <t>Laura</t>
  </si>
  <si>
    <t>Feary</t>
  </si>
  <si>
    <t>Enman</t>
  </si>
  <si>
    <t>Bobbie</t>
  </si>
  <si>
    <t>Buono</t>
  </si>
  <si>
    <t>Irving</t>
  </si>
  <si>
    <t>Grenga</t>
  </si>
  <si>
    <t>Filomena</t>
  </si>
  <si>
    <t>Gautier</t>
  </si>
  <si>
    <t>Rylee</t>
  </si>
  <si>
    <t>Brammer</t>
  </si>
  <si>
    <t>Bella</t>
  </si>
  <si>
    <t>Aldridge</t>
  </si>
  <si>
    <t>Abigail</t>
  </si>
  <si>
    <t>Wheeler</t>
  </si>
  <si>
    <t>Catie</t>
  </si>
  <si>
    <t>Lemois</t>
  </si>
  <si>
    <t>Courtney</t>
  </si>
  <si>
    <t>Macmillan</t>
  </si>
  <si>
    <t>Emilie</t>
  </si>
  <si>
    <t>Carmaciano</t>
  </si>
  <si>
    <t>Aisla</t>
  </si>
  <si>
    <t>Sanderson</t>
  </si>
  <si>
    <t>Lauren</t>
  </si>
  <si>
    <t>Quigley</t>
  </si>
  <si>
    <t>Joceyln</t>
  </si>
  <si>
    <t>Mercurio</t>
  </si>
  <si>
    <t>Deloach</t>
  </si>
  <si>
    <t>Cotter</t>
  </si>
  <si>
    <t>Munyon</t>
  </si>
  <si>
    <t>Seffanie</t>
  </si>
  <si>
    <t>Mclean</t>
  </si>
  <si>
    <t>Claire</t>
  </si>
  <si>
    <t>Lefleur</t>
  </si>
  <si>
    <t>Ava</t>
  </si>
  <si>
    <t>Sheyner</t>
  </si>
  <si>
    <t>Daly</t>
  </si>
  <si>
    <t>Saorise</t>
  </si>
  <si>
    <t>Kenny</t>
  </si>
  <si>
    <t>Elizabeth</t>
  </si>
  <si>
    <t>Ashlee</t>
  </si>
  <si>
    <t>Farwell</t>
  </si>
  <si>
    <t>Buckley</t>
  </si>
  <si>
    <t>Alissa</t>
  </si>
  <si>
    <t>Hess</t>
  </si>
  <si>
    <t>Charlotte</t>
  </si>
  <si>
    <t>Russell</t>
  </si>
  <si>
    <t>Payton</t>
  </si>
  <si>
    <t>Anderson</t>
  </si>
  <si>
    <t>Shannon</t>
  </si>
  <si>
    <t>Nagle</t>
  </si>
  <si>
    <t>Haddad</t>
  </si>
  <si>
    <t>Camila</t>
  </si>
  <si>
    <t>Figueroa</t>
  </si>
  <si>
    <t>Madison</t>
  </si>
  <si>
    <t>Wallace</t>
  </si>
  <si>
    <t>Izzo</t>
  </si>
  <si>
    <t>Carmela</t>
  </si>
  <si>
    <t>Salerno</t>
  </si>
  <si>
    <t>Stella-Grace</t>
  </si>
  <si>
    <t>Furmanick</t>
  </si>
  <si>
    <t>Shea</t>
  </si>
  <si>
    <t>Boisclair</t>
  </si>
  <si>
    <t>Ponte</t>
  </si>
  <si>
    <t>Elefsrud</t>
  </si>
  <si>
    <t>Kaeli</t>
  </si>
  <si>
    <t>Todd</t>
  </si>
  <si>
    <t>Annah</t>
  </si>
  <si>
    <t>Yarus</t>
  </si>
  <si>
    <t>Palmer</t>
  </si>
  <si>
    <t>Brynn</t>
  </si>
  <si>
    <t>Golden</t>
  </si>
  <si>
    <t>Gebauer</t>
  </si>
  <si>
    <t>Oswald</t>
  </si>
  <si>
    <t>Jessica</t>
  </si>
  <si>
    <t>Chenelle</t>
  </si>
  <si>
    <t>Adult  Medal</t>
  </si>
  <si>
    <t>Mills-myoda</t>
  </si>
  <si>
    <t>Marlowe</t>
  </si>
  <si>
    <t>Emerson</t>
  </si>
  <si>
    <t>Poloskey</t>
  </si>
  <si>
    <t>Lean</t>
  </si>
  <si>
    <t>Pavlich</t>
  </si>
  <si>
    <t>Cloutier</t>
  </si>
  <si>
    <t>Mackenzie</t>
  </si>
  <si>
    <t>Violin</t>
  </si>
  <si>
    <t>Dempsey</t>
  </si>
  <si>
    <t>Lily</t>
  </si>
  <si>
    <t>Cotman Jenkins</t>
  </si>
  <si>
    <t>Cora</t>
  </si>
  <si>
    <t>Lyon</t>
  </si>
  <si>
    <t>Schreiner</t>
  </si>
  <si>
    <t>Lilla</t>
  </si>
  <si>
    <t>Harrington</t>
  </si>
  <si>
    <t xml:space="preserve"> Colleen</t>
  </si>
  <si>
    <t>Fietek</t>
  </si>
  <si>
    <t>Meadow</t>
  </si>
  <si>
    <t>Vandamme</t>
  </si>
  <si>
    <t>Maloney</t>
  </si>
  <si>
    <t>Leona</t>
  </si>
  <si>
    <t>Tierney</t>
  </si>
  <si>
    <t>Welsh</t>
  </si>
  <si>
    <t>Brynna</t>
  </si>
  <si>
    <t>Lewis</t>
  </si>
  <si>
    <t>Anabella</t>
  </si>
  <si>
    <t xml:space="preserve">Scanlon </t>
  </si>
  <si>
    <t>Ling</t>
  </si>
  <si>
    <t>Catherine</t>
  </si>
  <si>
    <t>Giordano</t>
  </si>
  <si>
    <t>Lindland</t>
  </si>
  <si>
    <t>Gatley</t>
  </si>
  <si>
    <t>Stevenson</t>
  </si>
  <si>
    <t>Joni</t>
  </si>
  <si>
    <t>Kiara</t>
  </si>
  <si>
    <t>Spadafore</t>
  </si>
  <si>
    <t>Robinson</t>
  </si>
  <si>
    <t>Mikayla</t>
  </si>
  <si>
    <t>Pittman</t>
  </si>
  <si>
    <t>Burke</t>
  </si>
  <si>
    <t>Hailey</t>
  </si>
  <si>
    <t>Lawler</t>
  </si>
  <si>
    <t>Caroline</t>
  </si>
  <si>
    <t>Kulas</t>
  </si>
  <si>
    <t>Donna</t>
  </si>
  <si>
    <t>Zolkos</t>
  </si>
  <si>
    <t>Cate</t>
  </si>
  <si>
    <t>Dono</t>
  </si>
  <si>
    <t>Tasha</t>
  </si>
  <si>
    <t>Gauthier</t>
  </si>
  <si>
    <t>Amelie</t>
  </si>
  <si>
    <t>Moylan</t>
  </si>
  <si>
    <t>Paisley</t>
  </si>
  <si>
    <t>Searing</t>
  </si>
  <si>
    <t>Jamie</t>
  </si>
  <si>
    <t>Ouellette</t>
  </si>
  <si>
    <t>Downes</t>
  </si>
  <si>
    <t>Martel</t>
  </si>
  <si>
    <t>Savannah</t>
  </si>
  <si>
    <t>Cahill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</si>
</sst>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D33D-5B1D-4163-9B03-BB800C774A8C}">
  <dimension ref="A1:E285"/>
  <sheetViews>
    <sheetView tabSelected="1" workbookViewId="0">
      <pane ySplit="1" topLeftCell="A2" activePane="bottomLeft" state="frozen"/>
      <selection pane="bottomLeft" activeCell="G19" sqref="G19"/>
    </sheetView>
  </sheetViews>
  <sheetFormatPr defaultRowHeight="15" x14ac:dyDescent="0.25"/>
  <cols>
    <col min="1" max="1" width="15" bestFit="1" customWidth="1"/>
    <col min="2" max="2" width="13.5703125" customWidth="1"/>
    <col min="3" max="3" width="16.28515625" bestFit="1" customWidth="1"/>
    <col min="4" max="4" width="11.28515625" style="3" bestFit="1" customWidth="1"/>
    <col min="5" max="5" width="13.85546875" style="3" bestFit="1" customWidth="1"/>
  </cols>
  <sheetData>
    <row r="1" spans="1:5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59</v>
      </c>
    </row>
    <row r="2" spans="1:5" x14ac:dyDescent="0.25">
      <c r="A2" t="s">
        <v>308</v>
      </c>
      <c r="B2" t="s">
        <v>309</v>
      </c>
      <c r="C2" t="s">
        <v>35</v>
      </c>
      <c r="D2" s="3">
        <v>7</v>
      </c>
    </row>
    <row r="3" spans="1:5" x14ac:dyDescent="0.25">
      <c r="A3" t="s">
        <v>344</v>
      </c>
      <c r="B3" t="s">
        <v>345</v>
      </c>
      <c r="C3" t="s">
        <v>83</v>
      </c>
      <c r="D3" s="3">
        <v>8</v>
      </c>
    </row>
    <row r="4" spans="1:5" x14ac:dyDescent="0.25">
      <c r="A4" s="1" t="s">
        <v>120</v>
      </c>
      <c r="B4" s="1" t="s">
        <v>121</v>
      </c>
      <c r="C4" s="1" t="s">
        <v>18</v>
      </c>
      <c r="D4" s="2">
        <v>18</v>
      </c>
      <c r="E4" s="2" t="s">
        <v>60</v>
      </c>
    </row>
    <row r="5" spans="1:5" x14ac:dyDescent="0.25">
      <c r="A5" s="1" t="s">
        <v>244</v>
      </c>
      <c r="B5" s="1" t="s">
        <v>56</v>
      </c>
      <c r="C5" s="1" t="s">
        <v>18</v>
      </c>
      <c r="D5" s="2">
        <v>10</v>
      </c>
      <c r="E5" s="2" t="s">
        <v>60</v>
      </c>
    </row>
    <row r="6" spans="1:5" x14ac:dyDescent="0.25">
      <c r="A6" s="1" t="s">
        <v>257</v>
      </c>
      <c r="B6" s="1" t="s">
        <v>104</v>
      </c>
      <c r="C6" s="1" t="s">
        <v>62</v>
      </c>
      <c r="D6" s="2">
        <v>10</v>
      </c>
      <c r="E6" s="2" t="s">
        <v>60</v>
      </c>
    </row>
    <row r="7" spans="1:5" x14ac:dyDescent="0.25">
      <c r="A7" s="1" t="s">
        <v>124</v>
      </c>
      <c r="B7" s="1" t="s">
        <v>19</v>
      </c>
      <c r="C7" s="1" t="s">
        <v>51</v>
      </c>
      <c r="D7" s="2">
        <v>10</v>
      </c>
      <c r="E7" s="2" t="s">
        <v>60</v>
      </c>
    </row>
    <row r="8" spans="1:5" s="1" customFormat="1" x14ac:dyDescent="0.25">
      <c r="A8" s="1" t="s">
        <v>275</v>
      </c>
      <c r="B8" s="1" t="s">
        <v>276</v>
      </c>
      <c r="C8" s="1" t="s">
        <v>83</v>
      </c>
      <c r="D8" s="2">
        <v>10</v>
      </c>
      <c r="E8" s="2" t="s">
        <v>60</v>
      </c>
    </row>
    <row r="9" spans="1:5" x14ac:dyDescent="0.25">
      <c r="A9" s="1" t="s">
        <v>36</v>
      </c>
      <c r="B9" s="1" t="s">
        <v>61</v>
      </c>
      <c r="C9" s="1" t="s">
        <v>62</v>
      </c>
      <c r="D9" s="2">
        <v>16</v>
      </c>
      <c r="E9" s="2" t="s">
        <v>60</v>
      </c>
    </row>
    <row r="10" spans="1:5" x14ac:dyDescent="0.25">
      <c r="A10" s="1" t="s">
        <v>36</v>
      </c>
      <c r="B10" s="1" t="s">
        <v>61</v>
      </c>
      <c r="C10" s="1" t="s">
        <v>35</v>
      </c>
      <c r="D10" s="2">
        <v>18</v>
      </c>
      <c r="E10" s="2" t="s">
        <v>60</v>
      </c>
    </row>
    <row r="11" spans="1:5" x14ac:dyDescent="0.25">
      <c r="A11" s="1" t="s">
        <v>36</v>
      </c>
      <c r="B11" s="1" t="s">
        <v>37</v>
      </c>
      <c r="C11" s="1" t="s">
        <v>35</v>
      </c>
      <c r="D11" s="2">
        <v>20</v>
      </c>
      <c r="E11" s="2" t="s">
        <v>60</v>
      </c>
    </row>
    <row r="12" spans="1:5" s="1" customFormat="1" x14ac:dyDescent="0.25">
      <c r="A12" s="1" t="s">
        <v>53</v>
      </c>
      <c r="B12" s="1" t="s">
        <v>54</v>
      </c>
      <c r="C12" s="1" t="s">
        <v>51</v>
      </c>
      <c r="D12" s="2">
        <v>30</v>
      </c>
      <c r="E12" s="2" t="s">
        <v>60</v>
      </c>
    </row>
    <row r="13" spans="1:5" x14ac:dyDescent="0.25">
      <c r="A13" t="s">
        <v>214</v>
      </c>
      <c r="B13" t="s">
        <v>215</v>
      </c>
      <c r="C13" t="s">
        <v>18</v>
      </c>
      <c r="D13" s="3">
        <v>4</v>
      </c>
    </row>
    <row r="14" spans="1:5" x14ac:dyDescent="0.25">
      <c r="A14" s="1" t="s">
        <v>20</v>
      </c>
      <c r="B14" s="1" t="s">
        <v>21</v>
      </c>
      <c r="C14" s="1" t="s">
        <v>18</v>
      </c>
      <c r="D14" s="2">
        <v>12</v>
      </c>
      <c r="E14" s="2" t="s">
        <v>60</v>
      </c>
    </row>
    <row r="15" spans="1:5" x14ac:dyDescent="0.25">
      <c r="A15" s="1" t="s">
        <v>98</v>
      </c>
      <c r="B15" s="1" t="s">
        <v>99</v>
      </c>
      <c r="C15" s="1" t="s">
        <v>52</v>
      </c>
      <c r="D15" s="2">
        <f>2+4+1+4</f>
        <v>11</v>
      </c>
      <c r="E15" s="2" t="s">
        <v>60</v>
      </c>
    </row>
    <row r="16" spans="1:5" x14ac:dyDescent="0.25">
      <c r="A16" t="s">
        <v>12</v>
      </c>
      <c r="B16" t="s">
        <v>13</v>
      </c>
      <c r="C16" t="s">
        <v>35</v>
      </c>
      <c r="D16" s="3">
        <v>8</v>
      </c>
    </row>
    <row r="17" spans="1:5" x14ac:dyDescent="0.25">
      <c r="A17" s="1" t="s">
        <v>196</v>
      </c>
      <c r="B17" s="1" t="s">
        <v>197</v>
      </c>
      <c r="C17" s="1" t="s">
        <v>52</v>
      </c>
      <c r="D17" s="2">
        <v>14</v>
      </c>
      <c r="E17" s="2" t="s">
        <v>60</v>
      </c>
    </row>
    <row r="18" spans="1:5" x14ac:dyDescent="0.25">
      <c r="A18" t="s">
        <v>358</v>
      </c>
      <c r="B18" t="s">
        <v>169</v>
      </c>
      <c r="C18" t="s">
        <v>51</v>
      </c>
      <c r="D18" s="3">
        <v>6</v>
      </c>
      <c r="E18" s="2"/>
    </row>
    <row r="19" spans="1:5" x14ac:dyDescent="0.25">
      <c r="A19" t="s">
        <v>127</v>
      </c>
      <c r="B19" t="s">
        <v>128</v>
      </c>
      <c r="C19" t="s">
        <v>51</v>
      </c>
      <c r="D19" s="3">
        <v>6</v>
      </c>
    </row>
    <row r="20" spans="1:5" x14ac:dyDescent="0.25">
      <c r="A20" t="s">
        <v>88</v>
      </c>
      <c r="B20" t="s">
        <v>89</v>
      </c>
      <c r="C20" t="s">
        <v>83</v>
      </c>
      <c r="D20" s="3">
        <v>4</v>
      </c>
    </row>
    <row r="21" spans="1:5" x14ac:dyDescent="0.25">
      <c r="A21" t="s">
        <v>306</v>
      </c>
      <c r="B21" t="s">
        <v>307</v>
      </c>
      <c r="C21" t="s">
        <v>62</v>
      </c>
      <c r="D21" s="3">
        <v>2</v>
      </c>
    </row>
    <row r="22" spans="1:5" x14ac:dyDescent="0.25">
      <c r="A22" t="s">
        <v>140</v>
      </c>
      <c r="B22" t="s">
        <v>141</v>
      </c>
      <c r="C22" t="s">
        <v>18</v>
      </c>
      <c r="D22" s="3">
        <f>6+2</f>
        <v>8</v>
      </c>
    </row>
    <row r="23" spans="1:5" x14ac:dyDescent="0.25">
      <c r="A23" s="1" t="s">
        <v>191</v>
      </c>
      <c r="B23" s="1" t="s">
        <v>279</v>
      </c>
      <c r="C23" s="1" t="s">
        <v>28</v>
      </c>
      <c r="D23" s="2">
        <v>10</v>
      </c>
      <c r="E23" s="2" t="s">
        <v>60</v>
      </c>
    </row>
    <row r="24" spans="1:5" x14ac:dyDescent="0.25">
      <c r="A24" t="s">
        <v>191</v>
      </c>
      <c r="B24" t="s">
        <v>192</v>
      </c>
      <c r="C24" t="s">
        <v>18</v>
      </c>
      <c r="D24" s="3">
        <v>1</v>
      </c>
    </row>
    <row r="25" spans="1:5" x14ac:dyDescent="0.25">
      <c r="A25" t="s">
        <v>338</v>
      </c>
      <c r="B25" t="s">
        <v>339</v>
      </c>
      <c r="C25" t="s">
        <v>28</v>
      </c>
      <c r="D25" s="3">
        <v>4</v>
      </c>
    </row>
    <row r="26" spans="1:5" x14ac:dyDescent="0.25">
      <c r="A26" s="1" t="s">
        <v>300</v>
      </c>
      <c r="B26" s="1" t="s">
        <v>5</v>
      </c>
      <c r="C26" s="1" t="s">
        <v>83</v>
      </c>
      <c r="D26" s="2">
        <v>10</v>
      </c>
      <c r="E26" s="2" t="s">
        <v>60</v>
      </c>
    </row>
    <row r="27" spans="1:5" x14ac:dyDescent="0.25">
      <c r="A27" t="s">
        <v>414</v>
      </c>
      <c r="B27" t="s">
        <v>415</v>
      </c>
      <c r="C27" t="s">
        <v>83</v>
      </c>
      <c r="D27" s="3">
        <v>4</v>
      </c>
    </row>
    <row r="28" spans="1:5" x14ac:dyDescent="0.25">
      <c r="A28" s="1" t="s">
        <v>194</v>
      </c>
      <c r="B28" s="1" t="s">
        <v>195</v>
      </c>
      <c r="C28" s="1" t="s">
        <v>52</v>
      </c>
      <c r="D28" s="2">
        <v>10</v>
      </c>
      <c r="E28" s="2" t="s">
        <v>60</v>
      </c>
    </row>
    <row r="29" spans="1:5" x14ac:dyDescent="0.25">
      <c r="A29" t="s">
        <v>434</v>
      </c>
      <c r="B29" t="s">
        <v>58</v>
      </c>
      <c r="C29" t="s">
        <v>52</v>
      </c>
      <c r="D29" s="3">
        <v>1</v>
      </c>
    </row>
    <row r="30" spans="1:5" x14ac:dyDescent="0.25">
      <c r="A30" t="s">
        <v>226</v>
      </c>
      <c r="B30" t="s">
        <v>5</v>
      </c>
      <c r="C30" t="s">
        <v>35</v>
      </c>
      <c r="D30" s="3">
        <v>4</v>
      </c>
    </row>
    <row r="31" spans="1:5" x14ac:dyDescent="0.25">
      <c r="A31" t="s">
        <v>226</v>
      </c>
      <c r="B31" t="s">
        <v>11</v>
      </c>
      <c r="C31" t="s">
        <v>35</v>
      </c>
      <c r="D31" s="3">
        <v>8</v>
      </c>
    </row>
    <row r="32" spans="1:5" x14ac:dyDescent="0.25">
      <c r="A32" s="1" t="s">
        <v>253</v>
      </c>
      <c r="B32" s="1" t="s">
        <v>113</v>
      </c>
      <c r="C32" s="1" t="s">
        <v>62</v>
      </c>
      <c r="D32" s="2">
        <v>10</v>
      </c>
      <c r="E32" s="2" t="s">
        <v>60</v>
      </c>
    </row>
    <row r="33" spans="1:5" x14ac:dyDescent="0.25">
      <c r="A33" s="1" t="s">
        <v>253</v>
      </c>
      <c r="B33" s="1" t="s">
        <v>113</v>
      </c>
      <c r="C33" s="1" t="s">
        <v>35</v>
      </c>
      <c r="D33" s="2">
        <v>16</v>
      </c>
      <c r="E33" s="2" t="s">
        <v>60</v>
      </c>
    </row>
    <row r="34" spans="1:5" x14ac:dyDescent="0.25">
      <c r="A34" t="s">
        <v>223</v>
      </c>
      <c r="B34" t="s">
        <v>224</v>
      </c>
      <c r="C34" t="s">
        <v>35</v>
      </c>
      <c r="D34" s="3">
        <v>8</v>
      </c>
    </row>
    <row r="35" spans="1:5" x14ac:dyDescent="0.25">
      <c r="A35" t="s">
        <v>316</v>
      </c>
      <c r="B35" t="s">
        <v>317</v>
      </c>
      <c r="C35" t="s">
        <v>18</v>
      </c>
      <c r="D35" s="3">
        <v>4</v>
      </c>
    </row>
    <row r="36" spans="1:5" x14ac:dyDescent="0.25">
      <c r="A36" s="1" t="s">
        <v>24</v>
      </c>
      <c r="B36" s="1" t="s">
        <v>25</v>
      </c>
      <c r="C36" s="1" t="s">
        <v>18</v>
      </c>
      <c r="D36" s="2">
        <f>2+6+10+4</f>
        <v>22</v>
      </c>
      <c r="E36" s="2" t="s">
        <v>60</v>
      </c>
    </row>
    <row r="37" spans="1:5" x14ac:dyDescent="0.25">
      <c r="A37" s="6" t="s">
        <v>371</v>
      </c>
      <c r="B37" s="6" t="s">
        <v>335</v>
      </c>
      <c r="C37" s="6" t="s">
        <v>372</v>
      </c>
      <c r="D37" s="7">
        <v>8</v>
      </c>
      <c r="E37" s="7"/>
    </row>
    <row r="38" spans="1:5" x14ac:dyDescent="0.25">
      <c r="A38" s="1" t="s">
        <v>158</v>
      </c>
      <c r="B38" s="1" t="s">
        <v>159</v>
      </c>
      <c r="C38" s="1" t="s">
        <v>18</v>
      </c>
      <c r="D38" s="2">
        <v>14</v>
      </c>
      <c r="E38" s="2" t="s">
        <v>60</v>
      </c>
    </row>
    <row r="39" spans="1:5" x14ac:dyDescent="0.25">
      <c r="A39" s="1" t="s">
        <v>150</v>
      </c>
      <c r="B39" s="1" t="s">
        <v>151</v>
      </c>
      <c r="C39" s="1" t="s">
        <v>52</v>
      </c>
      <c r="D39" s="2">
        <v>14</v>
      </c>
      <c r="E39" s="2" t="s">
        <v>60</v>
      </c>
    </row>
    <row r="40" spans="1:5" x14ac:dyDescent="0.25">
      <c r="A40" s="1" t="s">
        <v>284</v>
      </c>
      <c r="B40" s="1" t="s">
        <v>285</v>
      </c>
      <c r="C40" s="1" t="s">
        <v>18</v>
      </c>
      <c r="D40" s="2">
        <v>10</v>
      </c>
      <c r="E40" s="2" t="s">
        <v>60</v>
      </c>
    </row>
    <row r="41" spans="1:5" x14ac:dyDescent="0.25">
      <c r="A41" s="6" t="s">
        <v>379</v>
      </c>
      <c r="B41" s="6" t="s">
        <v>380</v>
      </c>
      <c r="C41" s="6" t="s">
        <v>62</v>
      </c>
      <c r="D41" s="7">
        <v>2</v>
      </c>
      <c r="E41" s="2"/>
    </row>
    <row r="42" spans="1:5" x14ac:dyDescent="0.25">
      <c r="A42" s="6" t="s">
        <v>379</v>
      </c>
      <c r="B42" s="6" t="s">
        <v>380</v>
      </c>
      <c r="C42" s="6" t="s">
        <v>35</v>
      </c>
      <c r="D42" s="7">
        <v>4</v>
      </c>
      <c r="E42" s="2"/>
    </row>
    <row r="43" spans="1:5" x14ac:dyDescent="0.25">
      <c r="A43" s="1" t="s">
        <v>33</v>
      </c>
      <c r="B43" s="1" t="s">
        <v>34</v>
      </c>
      <c r="C43" s="1" t="s">
        <v>35</v>
      </c>
      <c r="D43" s="2">
        <v>20</v>
      </c>
      <c r="E43" s="2" t="s">
        <v>60</v>
      </c>
    </row>
    <row r="44" spans="1:5" x14ac:dyDescent="0.25">
      <c r="A44" s="6" t="s">
        <v>33</v>
      </c>
      <c r="B44" s="6" t="s">
        <v>34</v>
      </c>
      <c r="C44" s="6" t="s">
        <v>62</v>
      </c>
      <c r="D44" s="3">
        <v>6</v>
      </c>
    </row>
    <row r="45" spans="1:5" x14ac:dyDescent="0.25">
      <c r="A45" s="1" t="s">
        <v>248</v>
      </c>
      <c r="B45" s="1" t="s">
        <v>249</v>
      </c>
      <c r="C45" s="1" t="s">
        <v>83</v>
      </c>
      <c r="D45" s="2">
        <v>14</v>
      </c>
      <c r="E45" s="2" t="s">
        <v>60</v>
      </c>
    </row>
    <row r="46" spans="1:5" s="1" customFormat="1" x14ac:dyDescent="0.25">
      <c r="A46" s="6" t="s">
        <v>111</v>
      </c>
      <c r="B46" s="6" t="s">
        <v>112</v>
      </c>
      <c r="C46" s="6" t="s">
        <v>62</v>
      </c>
      <c r="D46" s="3">
        <v>8</v>
      </c>
      <c r="E46" s="3"/>
    </row>
    <row r="47" spans="1:5" s="1" customFormat="1" x14ac:dyDescent="0.25">
      <c r="A47" s="6" t="s">
        <v>111</v>
      </c>
      <c r="B47" s="6" t="s">
        <v>112</v>
      </c>
      <c r="C47" s="6" t="s">
        <v>35</v>
      </c>
      <c r="D47" s="3">
        <v>6</v>
      </c>
      <c r="E47" s="3"/>
    </row>
    <row r="48" spans="1:5" x14ac:dyDescent="0.25">
      <c r="A48" s="1" t="s">
        <v>232</v>
      </c>
      <c r="B48" s="1" t="s">
        <v>153</v>
      </c>
      <c r="C48" s="1" t="s">
        <v>62</v>
      </c>
      <c r="D48" s="2">
        <v>10</v>
      </c>
      <c r="E48" s="2" t="s">
        <v>60</v>
      </c>
    </row>
    <row r="49" spans="1:5" x14ac:dyDescent="0.25">
      <c r="A49" s="6" t="s">
        <v>131</v>
      </c>
      <c r="B49" s="6" t="s">
        <v>15</v>
      </c>
      <c r="C49" s="6" t="s">
        <v>51</v>
      </c>
      <c r="D49" s="3">
        <v>8</v>
      </c>
    </row>
    <row r="50" spans="1:5" x14ac:dyDescent="0.25">
      <c r="A50" s="6" t="s">
        <v>384</v>
      </c>
      <c r="B50" s="6" t="s">
        <v>385</v>
      </c>
      <c r="C50" s="6" t="s">
        <v>28</v>
      </c>
      <c r="D50" s="3">
        <v>6</v>
      </c>
    </row>
    <row r="51" spans="1:5" x14ac:dyDescent="0.25">
      <c r="A51" s="6" t="s">
        <v>324</v>
      </c>
      <c r="B51" s="6" t="s">
        <v>249</v>
      </c>
      <c r="C51" s="6" t="s">
        <v>83</v>
      </c>
      <c r="D51" s="3">
        <v>6</v>
      </c>
    </row>
    <row r="52" spans="1:5" x14ac:dyDescent="0.25">
      <c r="A52" s="6" t="s">
        <v>90</v>
      </c>
      <c r="B52" s="6" t="s">
        <v>92</v>
      </c>
      <c r="C52" s="6" t="s">
        <v>62</v>
      </c>
      <c r="D52" s="3">
        <v>8</v>
      </c>
    </row>
    <row r="53" spans="1:5" x14ac:dyDescent="0.25">
      <c r="A53" s="1" t="s">
        <v>90</v>
      </c>
      <c r="B53" s="1" t="s">
        <v>91</v>
      </c>
      <c r="C53" s="1" t="s">
        <v>62</v>
      </c>
      <c r="D53" s="2">
        <v>10</v>
      </c>
      <c r="E53" s="2" t="s">
        <v>60</v>
      </c>
    </row>
    <row r="54" spans="1:5" x14ac:dyDescent="0.25">
      <c r="A54" s="1" t="s">
        <v>115</v>
      </c>
      <c r="B54" s="1" t="s">
        <v>116</v>
      </c>
      <c r="C54" s="1" t="s">
        <v>28</v>
      </c>
      <c r="D54" s="2">
        <v>10</v>
      </c>
      <c r="E54" s="2" t="s">
        <v>60</v>
      </c>
    </row>
    <row r="55" spans="1:5" x14ac:dyDescent="0.25">
      <c r="A55" s="1" t="s">
        <v>162</v>
      </c>
      <c r="B55" s="1" t="s">
        <v>163</v>
      </c>
      <c r="C55" s="1" t="s">
        <v>35</v>
      </c>
      <c r="D55" s="2">
        <v>14</v>
      </c>
      <c r="E55" s="2" t="s">
        <v>60</v>
      </c>
    </row>
    <row r="56" spans="1:5" x14ac:dyDescent="0.25">
      <c r="A56" s="1" t="s">
        <v>162</v>
      </c>
      <c r="B56" s="1" t="s">
        <v>163</v>
      </c>
      <c r="C56" s="1" t="s">
        <v>62</v>
      </c>
      <c r="D56" s="2">
        <v>28</v>
      </c>
      <c r="E56" s="2" t="s">
        <v>60</v>
      </c>
    </row>
    <row r="57" spans="1:5" s="1" customFormat="1" x14ac:dyDescent="0.25">
      <c r="A57" s="6" t="s">
        <v>332</v>
      </c>
      <c r="B57" s="6" t="s">
        <v>333</v>
      </c>
      <c r="C57" s="6" t="s">
        <v>18</v>
      </c>
      <c r="D57" s="3">
        <v>1</v>
      </c>
      <c r="E57" s="3"/>
    </row>
    <row r="58" spans="1:5" s="1" customFormat="1" x14ac:dyDescent="0.25">
      <c r="A58" t="s">
        <v>225</v>
      </c>
      <c r="B58" t="s">
        <v>70</v>
      </c>
      <c r="C58" t="s">
        <v>35</v>
      </c>
      <c r="D58" s="3">
        <v>6</v>
      </c>
      <c r="E58" s="3"/>
    </row>
    <row r="59" spans="1:5" s="1" customFormat="1" x14ac:dyDescent="0.25">
      <c r="A59" t="s">
        <v>268</v>
      </c>
      <c r="B59" t="s">
        <v>274</v>
      </c>
      <c r="C59" t="s">
        <v>83</v>
      </c>
      <c r="D59" s="3">
        <v>1</v>
      </c>
      <c r="E59" s="2"/>
    </row>
    <row r="60" spans="1:5" s="1" customFormat="1" x14ac:dyDescent="0.25">
      <c r="A60" s="1" t="s">
        <v>268</v>
      </c>
      <c r="B60" s="1" t="s">
        <v>269</v>
      </c>
      <c r="C60" s="1" t="s">
        <v>83</v>
      </c>
      <c r="D60" s="2">
        <v>10</v>
      </c>
      <c r="E60" s="2" t="s">
        <v>60</v>
      </c>
    </row>
    <row r="61" spans="1:5" x14ac:dyDescent="0.25">
      <c r="A61" s="1" t="s">
        <v>132</v>
      </c>
      <c r="B61" s="1" t="s">
        <v>133</v>
      </c>
      <c r="C61" s="1" t="s">
        <v>52</v>
      </c>
      <c r="D61" s="2">
        <f>10+10</f>
        <v>20</v>
      </c>
      <c r="E61" s="2" t="s">
        <v>60</v>
      </c>
    </row>
    <row r="62" spans="1:5" x14ac:dyDescent="0.25">
      <c r="A62" s="1" t="s">
        <v>323</v>
      </c>
      <c r="B62" s="1" t="s">
        <v>400</v>
      </c>
      <c r="C62" s="1" t="s">
        <v>62</v>
      </c>
      <c r="D62" s="2">
        <v>10</v>
      </c>
      <c r="E62" s="2" t="s">
        <v>60</v>
      </c>
    </row>
    <row r="63" spans="1:5" x14ac:dyDescent="0.25">
      <c r="A63" t="s">
        <v>323</v>
      </c>
      <c r="B63" t="s">
        <v>307</v>
      </c>
      <c r="C63" t="s">
        <v>83</v>
      </c>
      <c r="D63" s="3">
        <v>8</v>
      </c>
      <c r="E63" s="2"/>
    </row>
    <row r="64" spans="1:5" x14ac:dyDescent="0.25">
      <c r="A64" t="s">
        <v>382</v>
      </c>
      <c r="B64" t="s">
        <v>383</v>
      </c>
      <c r="C64" t="s">
        <v>28</v>
      </c>
      <c r="D64" s="3">
        <v>8</v>
      </c>
      <c r="E64" s="2"/>
    </row>
    <row r="65" spans="1:5" x14ac:dyDescent="0.25">
      <c r="A65" s="1" t="s">
        <v>250</v>
      </c>
      <c r="B65" s="1" t="s">
        <v>251</v>
      </c>
      <c r="C65" s="1" t="s">
        <v>83</v>
      </c>
      <c r="D65" s="2">
        <v>12</v>
      </c>
      <c r="E65" s="2" t="s">
        <v>60</v>
      </c>
    </row>
    <row r="66" spans="1:5" x14ac:dyDescent="0.25">
      <c r="A66" s="1" t="s">
        <v>26</v>
      </c>
      <c r="B66" s="1" t="s">
        <v>27</v>
      </c>
      <c r="C66" s="1" t="s">
        <v>28</v>
      </c>
      <c r="D66" s="2">
        <v>10</v>
      </c>
      <c r="E66" s="2" t="s">
        <v>60</v>
      </c>
    </row>
    <row r="67" spans="1:5" x14ac:dyDescent="0.25">
      <c r="A67" s="6" t="s">
        <v>422</v>
      </c>
      <c r="B67" s="6" t="s">
        <v>423</v>
      </c>
      <c r="C67" s="6" t="s">
        <v>51</v>
      </c>
      <c r="D67" s="7">
        <v>6</v>
      </c>
      <c r="E67" s="2"/>
    </row>
    <row r="68" spans="1:5" x14ac:dyDescent="0.25">
      <c r="A68" s="6" t="s">
        <v>431</v>
      </c>
      <c r="B68" s="6" t="s">
        <v>143</v>
      </c>
      <c r="C68" s="6" t="s">
        <v>52</v>
      </c>
      <c r="D68" s="7">
        <v>4</v>
      </c>
      <c r="E68" s="2"/>
    </row>
    <row r="69" spans="1:5" x14ac:dyDescent="0.25">
      <c r="A69" t="s">
        <v>168</v>
      </c>
      <c r="B69" t="s">
        <v>169</v>
      </c>
      <c r="C69" t="s">
        <v>18</v>
      </c>
      <c r="D69" s="3">
        <v>8</v>
      </c>
    </row>
    <row r="70" spans="1:5" x14ac:dyDescent="0.25">
      <c r="A70" s="1" t="s">
        <v>222</v>
      </c>
      <c r="B70" s="1" t="s">
        <v>113</v>
      </c>
      <c r="C70" s="1" t="s">
        <v>35</v>
      </c>
      <c r="D70" s="2">
        <v>10</v>
      </c>
      <c r="E70" s="2" t="s">
        <v>60</v>
      </c>
    </row>
    <row r="71" spans="1:5" x14ac:dyDescent="0.25">
      <c r="A71" s="1" t="s">
        <v>245</v>
      </c>
      <c r="B71" s="1" t="s">
        <v>246</v>
      </c>
      <c r="C71" s="1" t="s">
        <v>18</v>
      </c>
      <c r="D71" s="2">
        <v>24</v>
      </c>
      <c r="E71" s="2" t="s">
        <v>60</v>
      </c>
    </row>
    <row r="72" spans="1:5" x14ac:dyDescent="0.25">
      <c r="A72" s="1" t="s">
        <v>245</v>
      </c>
      <c r="B72" s="1" t="s">
        <v>74</v>
      </c>
      <c r="C72" s="1" t="s">
        <v>62</v>
      </c>
      <c r="D72" s="2">
        <v>12</v>
      </c>
      <c r="E72" s="2" t="s">
        <v>60</v>
      </c>
    </row>
    <row r="73" spans="1:5" x14ac:dyDescent="0.25">
      <c r="A73" t="s">
        <v>245</v>
      </c>
      <c r="B73" t="s">
        <v>74</v>
      </c>
      <c r="C73" t="s">
        <v>35</v>
      </c>
      <c r="D73" s="3">
        <v>3</v>
      </c>
    </row>
    <row r="74" spans="1:5" x14ac:dyDescent="0.25">
      <c r="A74" t="s">
        <v>86</v>
      </c>
      <c r="B74" t="s">
        <v>87</v>
      </c>
      <c r="C74" t="s">
        <v>83</v>
      </c>
      <c r="D74" s="3">
        <v>8</v>
      </c>
    </row>
    <row r="75" spans="1:5" s="1" customFormat="1" x14ac:dyDescent="0.25">
      <c r="A75" s="1" t="s">
        <v>4</v>
      </c>
      <c r="B75" s="1" t="s">
        <v>5</v>
      </c>
      <c r="C75" s="1" t="s">
        <v>52</v>
      </c>
      <c r="D75" s="2">
        <v>10</v>
      </c>
      <c r="E75" s="2" t="s">
        <v>60</v>
      </c>
    </row>
    <row r="76" spans="1:5" s="1" customFormat="1" x14ac:dyDescent="0.25">
      <c r="A76" s="6" t="s">
        <v>360</v>
      </c>
      <c r="B76" s="6" t="s">
        <v>361</v>
      </c>
      <c r="C76" s="6" t="s">
        <v>28</v>
      </c>
      <c r="D76" s="7">
        <v>6</v>
      </c>
      <c r="E76" s="7"/>
    </row>
    <row r="77" spans="1:5" s="1" customFormat="1" x14ac:dyDescent="0.25">
      <c r="A77" t="s">
        <v>298</v>
      </c>
      <c r="B77" t="s">
        <v>299</v>
      </c>
      <c r="C77" t="s">
        <v>18</v>
      </c>
      <c r="D77" s="3">
        <v>4</v>
      </c>
      <c r="E77" s="2"/>
    </row>
    <row r="78" spans="1:5" x14ac:dyDescent="0.25">
      <c r="A78" s="1" t="s">
        <v>45</v>
      </c>
      <c r="B78" s="1" t="s">
        <v>46</v>
      </c>
      <c r="C78" s="1" t="s">
        <v>52</v>
      </c>
      <c r="D78" s="2">
        <f>2+2+10</f>
        <v>14</v>
      </c>
      <c r="E78" s="2" t="s">
        <v>60</v>
      </c>
    </row>
    <row r="79" spans="1:5" x14ac:dyDescent="0.25">
      <c r="A79" s="1" t="s">
        <v>42</v>
      </c>
      <c r="B79" s="1" t="s">
        <v>43</v>
      </c>
      <c r="C79" s="1" t="s">
        <v>52</v>
      </c>
      <c r="D79" s="2">
        <v>30</v>
      </c>
      <c r="E79" s="2" t="s">
        <v>60</v>
      </c>
    </row>
    <row r="80" spans="1:5" x14ac:dyDescent="0.25">
      <c r="A80" t="s">
        <v>337</v>
      </c>
      <c r="B80" t="s">
        <v>239</v>
      </c>
      <c r="C80" t="s">
        <v>28</v>
      </c>
      <c r="D80" s="3">
        <v>6</v>
      </c>
    </row>
    <row r="81" spans="1:5" x14ac:dyDescent="0.25">
      <c r="A81" s="1" t="s">
        <v>67</v>
      </c>
      <c r="B81" s="1" t="s">
        <v>68</v>
      </c>
      <c r="C81" s="1" t="s">
        <v>35</v>
      </c>
      <c r="D81" s="2">
        <v>16</v>
      </c>
      <c r="E81" s="2" t="s">
        <v>60</v>
      </c>
    </row>
    <row r="82" spans="1:5" x14ac:dyDescent="0.25">
      <c r="A82" s="1" t="s">
        <v>67</v>
      </c>
      <c r="B82" s="1" t="s">
        <v>68</v>
      </c>
      <c r="C82" s="1" t="s">
        <v>62</v>
      </c>
      <c r="D82" s="2">
        <v>10</v>
      </c>
      <c r="E82" s="2" t="s">
        <v>60</v>
      </c>
    </row>
    <row r="83" spans="1:5" x14ac:dyDescent="0.25">
      <c r="A83" t="s">
        <v>297</v>
      </c>
      <c r="B83" t="s">
        <v>153</v>
      </c>
      <c r="C83" t="s">
        <v>28</v>
      </c>
      <c r="D83" s="3">
        <v>4</v>
      </c>
    </row>
    <row r="84" spans="1:5" x14ac:dyDescent="0.25">
      <c r="A84" s="6" t="s">
        <v>391</v>
      </c>
      <c r="B84" s="6" t="s">
        <v>392</v>
      </c>
      <c r="C84" s="6" t="s">
        <v>51</v>
      </c>
      <c r="D84" s="3">
        <v>8</v>
      </c>
    </row>
    <row r="85" spans="1:5" x14ac:dyDescent="0.25">
      <c r="A85" s="6" t="s">
        <v>349</v>
      </c>
      <c r="B85" s="6" t="s">
        <v>350</v>
      </c>
      <c r="C85" s="6" t="s">
        <v>18</v>
      </c>
      <c r="D85" s="3">
        <v>2</v>
      </c>
    </row>
    <row r="86" spans="1:5" x14ac:dyDescent="0.25">
      <c r="A86" t="s">
        <v>349</v>
      </c>
      <c r="B86" t="s">
        <v>350</v>
      </c>
      <c r="C86" t="s">
        <v>35</v>
      </c>
      <c r="D86" s="3">
        <v>4</v>
      </c>
    </row>
    <row r="87" spans="1:5" x14ac:dyDescent="0.25">
      <c r="A87" s="1" t="s">
        <v>16</v>
      </c>
      <c r="B87" s="1" t="s">
        <v>19</v>
      </c>
      <c r="C87" s="1" t="s">
        <v>18</v>
      </c>
      <c r="D87" s="2">
        <v>34</v>
      </c>
      <c r="E87" s="2" t="s">
        <v>60</v>
      </c>
    </row>
    <row r="88" spans="1:5" x14ac:dyDescent="0.25">
      <c r="A88" s="1" t="s">
        <v>16</v>
      </c>
      <c r="B88" s="1" t="s">
        <v>17</v>
      </c>
      <c r="C88" s="1" t="s">
        <v>18</v>
      </c>
      <c r="D88" s="2">
        <v>10</v>
      </c>
      <c r="E88" s="2" t="s">
        <v>60</v>
      </c>
    </row>
    <row r="89" spans="1:5" x14ac:dyDescent="0.25">
      <c r="A89" s="1" t="s">
        <v>174</v>
      </c>
      <c r="B89" s="1" t="s">
        <v>175</v>
      </c>
      <c r="C89" s="1" t="s">
        <v>18</v>
      </c>
      <c r="D89" s="2">
        <v>10</v>
      </c>
      <c r="E89" s="2" t="s">
        <v>60</v>
      </c>
    </row>
    <row r="90" spans="1:5" x14ac:dyDescent="0.25">
      <c r="A90" t="s">
        <v>282</v>
      </c>
      <c r="B90" t="s">
        <v>283</v>
      </c>
      <c r="C90" t="s">
        <v>18</v>
      </c>
      <c r="D90" s="3">
        <v>9</v>
      </c>
    </row>
    <row r="91" spans="1:5" x14ac:dyDescent="0.25">
      <c r="A91" s="1" t="s">
        <v>243</v>
      </c>
      <c r="B91" s="1" t="s">
        <v>118</v>
      </c>
      <c r="C91" s="1" t="s">
        <v>18</v>
      </c>
      <c r="D91" s="2">
        <v>10</v>
      </c>
      <c r="E91" s="2" t="s">
        <v>60</v>
      </c>
    </row>
    <row r="92" spans="1:5" x14ac:dyDescent="0.25">
      <c r="A92" t="s">
        <v>356</v>
      </c>
      <c r="B92" t="s">
        <v>357</v>
      </c>
      <c r="C92" t="s">
        <v>52</v>
      </c>
      <c r="D92" s="3">
        <v>2</v>
      </c>
    </row>
    <row r="93" spans="1:5" x14ac:dyDescent="0.25">
      <c r="A93" t="s">
        <v>152</v>
      </c>
      <c r="B93" t="s">
        <v>153</v>
      </c>
      <c r="C93" t="s">
        <v>52</v>
      </c>
      <c r="D93" s="3">
        <v>8</v>
      </c>
    </row>
    <row r="94" spans="1:5" s="1" customFormat="1" x14ac:dyDescent="0.25">
      <c r="A94" s="1" t="s">
        <v>69</v>
      </c>
      <c r="B94" s="1" t="s">
        <v>70</v>
      </c>
      <c r="C94" s="1" t="s">
        <v>35</v>
      </c>
      <c r="D94" s="2">
        <f>8+8</f>
        <v>16</v>
      </c>
      <c r="E94" s="2" t="s">
        <v>60</v>
      </c>
    </row>
    <row r="95" spans="1:5" s="1" customFormat="1" x14ac:dyDescent="0.25">
      <c r="A95" t="s">
        <v>406</v>
      </c>
      <c r="B95" t="s">
        <v>208</v>
      </c>
      <c r="C95" t="s">
        <v>83</v>
      </c>
      <c r="D95" s="3">
        <v>8</v>
      </c>
      <c r="E95" s="3"/>
    </row>
    <row r="96" spans="1:5" s="1" customFormat="1" x14ac:dyDescent="0.25">
      <c r="A96" t="s">
        <v>424</v>
      </c>
      <c r="B96" t="s">
        <v>425</v>
      </c>
      <c r="C96" t="s">
        <v>51</v>
      </c>
      <c r="D96" s="3">
        <v>4</v>
      </c>
      <c r="E96" s="3"/>
    </row>
    <row r="97" spans="1:5" s="1" customFormat="1" x14ac:dyDescent="0.25">
      <c r="A97" t="s">
        <v>304</v>
      </c>
      <c r="B97" t="s">
        <v>305</v>
      </c>
      <c r="C97" t="s">
        <v>62</v>
      </c>
      <c r="D97" s="3">
        <v>4</v>
      </c>
      <c r="E97" s="3"/>
    </row>
    <row r="98" spans="1:5" s="1" customFormat="1" x14ac:dyDescent="0.25">
      <c r="A98" t="s">
        <v>368</v>
      </c>
      <c r="B98" t="s">
        <v>319</v>
      </c>
      <c r="C98" t="s">
        <v>62</v>
      </c>
      <c r="D98" s="3">
        <v>2</v>
      </c>
      <c r="E98" s="3"/>
    </row>
    <row r="99" spans="1:5" s="1" customFormat="1" x14ac:dyDescent="0.25">
      <c r="A99" t="s">
        <v>368</v>
      </c>
      <c r="B99" t="s">
        <v>319</v>
      </c>
      <c r="C99" t="s">
        <v>35</v>
      </c>
      <c r="D99" s="3">
        <v>8</v>
      </c>
      <c r="E99" s="3"/>
    </row>
    <row r="100" spans="1:5" x14ac:dyDescent="0.25">
      <c r="A100" t="s">
        <v>79</v>
      </c>
      <c r="B100" t="s">
        <v>80</v>
      </c>
      <c r="C100" t="s">
        <v>51</v>
      </c>
      <c r="D100" s="3">
        <v>8</v>
      </c>
    </row>
    <row r="101" spans="1:5" x14ac:dyDescent="0.25">
      <c r="A101" t="s">
        <v>404</v>
      </c>
      <c r="B101" t="s">
        <v>165</v>
      </c>
      <c r="C101" t="s">
        <v>28</v>
      </c>
      <c r="D101" s="3">
        <v>2</v>
      </c>
    </row>
    <row r="102" spans="1:5" x14ac:dyDescent="0.25">
      <c r="A102" t="s">
        <v>367</v>
      </c>
      <c r="B102" t="s">
        <v>99</v>
      </c>
      <c r="C102" t="s">
        <v>62</v>
      </c>
      <c r="D102" s="3">
        <v>4</v>
      </c>
    </row>
    <row r="103" spans="1:5" x14ac:dyDescent="0.25">
      <c r="A103" t="s">
        <v>200</v>
      </c>
      <c r="B103" t="s">
        <v>64</v>
      </c>
      <c r="C103" t="s">
        <v>52</v>
      </c>
      <c r="D103" s="3">
        <v>4</v>
      </c>
    </row>
    <row r="104" spans="1:5" x14ac:dyDescent="0.25">
      <c r="A104" s="1" t="s">
        <v>128</v>
      </c>
      <c r="B104" s="1" t="s">
        <v>56</v>
      </c>
      <c r="C104" s="1" t="s">
        <v>35</v>
      </c>
      <c r="D104" s="2">
        <v>10</v>
      </c>
      <c r="E104" s="2" t="s">
        <v>60</v>
      </c>
    </row>
    <row r="105" spans="1:5" x14ac:dyDescent="0.25">
      <c r="A105" s="1" t="s">
        <v>154</v>
      </c>
      <c r="B105" s="1" t="s">
        <v>155</v>
      </c>
      <c r="C105" s="1" t="s">
        <v>28</v>
      </c>
      <c r="D105" s="2">
        <v>10</v>
      </c>
      <c r="E105" s="2" t="s">
        <v>60</v>
      </c>
    </row>
    <row r="106" spans="1:5" x14ac:dyDescent="0.25">
      <c r="A106" s="1" t="s">
        <v>302</v>
      </c>
      <c r="B106" s="1" t="s">
        <v>303</v>
      </c>
      <c r="C106" s="1" t="s">
        <v>35</v>
      </c>
      <c r="D106" s="2">
        <v>16</v>
      </c>
      <c r="E106" s="2" t="s">
        <v>60</v>
      </c>
    </row>
    <row r="107" spans="1:5" x14ac:dyDescent="0.25">
      <c r="A107" t="s">
        <v>218</v>
      </c>
      <c r="B107" t="s">
        <v>219</v>
      </c>
      <c r="C107" t="s">
        <v>18</v>
      </c>
      <c r="D107" s="3">
        <v>6</v>
      </c>
    </row>
    <row r="108" spans="1:5" x14ac:dyDescent="0.25">
      <c r="A108" t="s">
        <v>347</v>
      </c>
      <c r="B108" t="s">
        <v>348</v>
      </c>
      <c r="C108" t="s">
        <v>18</v>
      </c>
      <c r="D108" s="3">
        <v>4</v>
      </c>
    </row>
    <row r="109" spans="1:5" x14ac:dyDescent="0.25">
      <c r="A109" t="s">
        <v>134</v>
      </c>
      <c r="B109" t="s">
        <v>135</v>
      </c>
      <c r="C109" t="s">
        <v>52</v>
      </c>
      <c r="D109" s="2">
        <v>6</v>
      </c>
    </row>
    <row r="110" spans="1:5" s="1" customFormat="1" x14ac:dyDescent="0.25">
      <c r="A110" t="s">
        <v>134</v>
      </c>
      <c r="B110" t="s">
        <v>149</v>
      </c>
      <c r="C110" t="s">
        <v>51</v>
      </c>
      <c r="D110" s="3">
        <v>8</v>
      </c>
      <c r="E110" s="3"/>
    </row>
    <row r="111" spans="1:5" x14ac:dyDescent="0.25">
      <c r="A111" t="s">
        <v>31</v>
      </c>
      <c r="B111" t="s">
        <v>32</v>
      </c>
      <c r="C111" t="s">
        <v>28</v>
      </c>
      <c r="D111" s="3">
        <v>6</v>
      </c>
    </row>
    <row r="112" spans="1:5" x14ac:dyDescent="0.25">
      <c r="A112" t="s">
        <v>389</v>
      </c>
      <c r="B112" t="s">
        <v>390</v>
      </c>
      <c r="C112" t="s">
        <v>18</v>
      </c>
      <c r="D112" s="3">
        <v>8</v>
      </c>
    </row>
    <row r="113" spans="1:5" x14ac:dyDescent="0.25">
      <c r="A113" s="6" t="s">
        <v>96</v>
      </c>
      <c r="B113" s="6" t="s">
        <v>92</v>
      </c>
      <c r="C113" s="6" t="s">
        <v>52</v>
      </c>
      <c r="D113" s="7">
        <v>6</v>
      </c>
    </row>
    <row r="114" spans="1:5" s="1" customFormat="1" x14ac:dyDescent="0.25">
      <c r="A114" s="1" t="s">
        <v>105</v>
      </c>
      <c r="B114" s="1" t="s">
        <v>106</v>
      </c>
      <c r="C114" s="1" t="s">
        <v>107</v>
      </c>
      <c r="D114" s="2">
        <f>8+10</f>
        <v>18</v>
      </c>
      <c r="E114" s="2" t="s">
        <v>60</v>
      </c>
    </row>
    <row r="115" spans="1:5" x14ac:dyDescent="0.25">
      <c r="A115" s="1" t="s">
        <v>105</v>
      </c>
      <c r="B115" s="1" t="s">
        <v>106</v>
      </c>
      <c r="C115" s="1" t="s">
        <v>62</v>
      </c>
      <c r="D115" s="2">
        <v>10</v>
      </c>
      <c r="E115" s="2" t="s">
        <v>60</v>
      </c>
    </row>
    <row r="116" spans="1:5" x14ac:dyDescent="0.25">
      <c r="A116" s="1" t="s">
        <v>105</v>
      </c>
      <c r="B116" s="1" t="s">
        <v>149</v>
      </c>
      <c r="C116" s="1" t="s">
        <v>28</v>
      </c>
      <c r="D116" s="2">
        <v>10</v>
      </c>
      <c r="E116" s="2" t="s">
        <v>60</v>
      </c>
    </row>
    <row r="117" spans="1:5" x14ac:dyDescent="0.25">
      <c r="A117" s="6" t="s">
        <v>340</v>
      </c>
      <c r="B117" s="6" t="s">
        <v>341</v>
      </c>
      <c r="C117" s="6" t="s">
        <v>28</v>
      </c>
      <c r="D117" s="7">
        <v>2</v>
      </c>
    </row>
    <row r="118" spans="1:5" x14ac:dyDescent="0.25">
      <c r="A118" s="1" t="s">
        <v>73</v>
      </c>
      <c r="B118" s="1" t="s">
        <v>74</v>
      </c>
      <c r="C118" s="1" t="s">
        <v>52</v>
      </c>
      <c r="D118" s="2">
        <f>8+6</f>
        <v>14</v>
      </c>
      <c r="E118" s="2" t="s">
        <v>60</v>
      </c>
    </row>
    <row r="119" spans="1:5" x14ac:dyDescent="0.25">
      <c r="A119" s="1" t="s">
        <v>73</v>
      </c>
      <c r="B119" s="1" t="s">
        <v>74</v>
      </c>
      <c r="C119" s="1" t="s">
        <v>107</v>
      </c>
      <c r="D119" s="2">
        <v>10</v>
      </c>
      <c r="E119" s="2" t="s">
        <v>60</v>
      </c>
    </row>
    <row r="120" spans="1:5" x14ac:dyDescent="0.25">
      <c r="A120" s="6" t="s">
        <v>47</v>
      </c>
      <c r="B120" s="6" t="s">
        <v>48</v>
      </c>
      <c r="C120" s="6" t="s">
        <v>52</v>
      </c>
      <c r="D120" s="7">
        <v>1</v>
      </c>
    </row>
    <row r="121" spans="1:5" x14ac:dyDescent="0.25">
      <c r="A121" s="6" t="s">
        <v>40</v>
      </c>
      <c r="B121" s="6" t="s">
        <v>41</v>
      </c>
      <c r="C121" s="6" t="s">
        <v>52</v>
      </c>
      <c r="D121" s="7">
        <v>8</v>
      </c>
    </row>
    <row r="122" spans="1:5" x14ac:dyDescent="0.25">
      <c r="A122" s="1" t="s">
        <v>182</v>
      </c>
      <c r="B122" s="1" t="s">
        <v>183</v>
      </c>
      <c r="C122" s="1" t="s">
        <v>18</v>
      </c>
      <c r="D122" s="2">
        <v>10</v>
      </c>
      <c r="E122" s="2" t="s">
        <v>60</v>
      </c>
    </row>
    <row r="123" spans="1:5" s="1" customFormat="1" x14ac:dyDescent="0.25">
      <c r="A123" s="1" t="s">
        <v>184</v>
      </c>
      <c r="B123" s="1" t="s">
        <v>185</v>
      </c>
      <c r="C123" s="1" t="s">
        <v>18</v>
      </c>
      <c r="D123" s="2">
        <v>28</v>
      </c>
      <c r="E123" s="2" t="s">
        <v>60</v>
      </c>
    </row>
    <row r="124" spans="1:5" s="1" customFormat="1" x14ac:dyDescent="0.25">
      <c r="A124" s="6" t="s">
        <v>301</v>
      </c>
      <c r="B124" s="6" t="s">
        <v>163</v>
      </c>
      <c r="C124" s="6" t="s">
        <v>83</v>
      </c>
      <c r="D124" s="7">
        <v>8</v>
      </c>
      <c r="E124" s="2"/>
    </row>
    <row r="125" spans="1:5" s="1" customFormat="1" x14ac:dyDescent="0.25">
      <c r="A125" s="1" t="s">
        <v>352</v>
      </c>
      <c r="B125" s="1" t="s">
        <v>353</v>
      </c>
      <c r="C125" s="1" t="s">
        <v>35</v>
      </c>
      <c r="D125" s="2">
        <v>10</v>
      </c>
      <c r="E125" s="2" t="s">
        <v>60</v>
      </c>
    </row>
    <row r="126" spans="1:5" x14ac:dyDescent="0.25">
      <c r="A126" s="6" t="s">
        <v>176</v>
      </c>
      <c r="B126" s="6" t="s">
        <v>177</v>
      </c>
      <c r="C126" s="6" t="s">
        <v>28</v>
      </c>
      <c r="D126" s="7">
        <v>8</v>
      </c>
    </row>
    <row r="127" spans="1:5" x14ac:dyDescent="0.25">
      <c r="A127" s="6" t="s">
        <v>101</v>
      </c>
      <c r="B127" s="6" t="s">
        <v>102</v>
      </c>
      <c r="C127" s="6" t="s">
        <v>83</v>
      </c>
      <c r="D127" s="7">
        <v>8</v>
      </c>
    </row>
    <row r="128" spans="1:5" x14ac:dyDescent="0.25">
      <c r="A128" s="6" t="s">
        <v>266</v>
      </c>
      <c r="B128" s="6" t="s">
        <v>267</v>
      </c>
      <c r="C128" s="6" t="s">
        <v>18</v>
      </c>
      <c r="D128" s="7">
        <v>7</v>
      </c>
    </row>
    <row r="129" spans="1:5" x14ac:dyDescent="0.25">
      <c r="A129" s="6" t="s">
        <v>63</v>
      </c>
      <c r="B129" s="6" t="s">
        <v>64</v>
      </c>
      <c r="C129" s="6" t="s">
        <v>62</v>
      </c>
      <c r="D129" s="7">
        <v>8</v>
      </c>
    </row>
    <row r="130" spans="1:5" x14ac:dyDescent="0.25">
      <c r="A130" s="1" t="s">
        <v>334</v>
      </c>
      <c r="B130" s="1" t="s">
        <v>335</v>
      </c>
      <c r="C130" s="1" t="s">
        <v>28</v>
      </c>
      <c r="D130" s="2">
        <v>10</v>
      </c>
      <c r="E130" s="2" t="s">
        <v>60</v>
      </c>
    </row>
    <row r="131" spans="1:5" x14ac:dyDescent="0.25">
      <c r="A131" s="6" t="s">
        <v>288</v>
      </c>
      <c r="B131" s="6" t="s">
        <v>289</v>
      </c>
      <c r="C131" s="6" t="s">
        <v>52</v>
      </c>
      <c r="D131" s="7">
        <v>8</v>
      </c>
    </row>
    <row r="132" spans="1:5" s="1" customFormat="1" x14ac:dyDescent="0.25">
      <c r="A132" s="6" t="s">
        <v>193</v>
      </c>
      <c r="B132" s="6" t="s">
        <v>92</v>
      </c>
      <c r="C132" s="6" t="s">
        <v>52</v>
      </c>
      <c r="D132" s="7">
        <v>8</v>
      </c>
      <c r="E132" s="3"/>
    </row>
    <row r="133" spans="1:5" x14ac:dyDescent="0.25">
      <c r="A133" s="6" t="s">
        <v>241</v>
      </c>
      <c r="B133" s="6" t="s">
        <v>242</v>
      </c>
      <c r="C133" s="6" t="s">
        <v>28</v>
      </c>
      <c r="D133" s="7">
        <v>1</v>
      </c>
    </row>
    <row r="134" spans="1:5" x14ac:dyDescent="0.25">
      <c r="A134" s="1" t="s">
        <v>144</v>
      </c>
      <c r="B134" s="1" t="s">
        <v>97</v>
      </c>
      <c r="C134" s="1" t="s">
        <v>52</v>
      </c>
      <c r="D134" s="2">
        <f>4+6+10</f>
        <v>20</v>
      </c>
      <c r="E134" s="2" t="s">
        <v>60</v>
      </c>
    </row>
    <row r="135" spans="1:5" x14ac:dyDescent="0.25">
      <c r="A135" s="1" t="s">
        <v>418</v>
      </c>
      <c r="B135" s="1" t="s">
        <v>419</v>
      </c>
      <c r="C135" s="1" t="s">
        <v>51</v>
      </c>
      <c r="D135" s="2">
        <v>10</v>
      </c>
      <c r="E135" s="2" t="s">
        <v>60</v>
      </c>
    </row>
    <row r="136" spans="1:5" x14ac:dyDescent="0.25">
      <c r="A136" s="6" t="s">
        <v>108</v>
      </c>
      <c r="B136" s="6" t="s">
        <v>109</v>
      </c>
      <c r="C136" s="6" t="s">
        <v>62</v>
      </c>
      <c r="D136" s="7">
        <v>8</v>
      </c>
    </row>
    <row r="137" spans="1:5" x14ac:dyDescent="0.25">
      <c r="A137" s="6" t="s">
        <v>416</v>
      </c>
      <c r="B137" s="6" t="s">
        <v>417</v>
      </c>
      <c r="C137" s="6" t="s">
        <v>83</v>
      </c>
      <c r="D137" s="7">
        <v>1</v>
      </c>
    </row>
    <row r="138" spans="1:5" s="1" customFormat="1" x14ac:dyDescent="0.25">
      <c r="A138" s="1" t="s">
        <v>100</v>
      </c>
      <c r="B138" s="1" t="s">
        <v>277</v>
      </c>
      <c r="C138" s="1" t="s">
        <v>83</v>
      </c>
      <c r="D138" s="2">
        <v>18</v>
      </c>
      <c r="E138" s="2" t="s">
        <v>60</v>
      </c>
    </row>
    <row r="139" spans="1:5" s="1" customFormat="1" x14ac:dyDescent="0.25">
      <c r="A139" s="6" t="s">
        <v>84</v>
      </c>
      <c r="B139" s="6" t="s">
        <v>85</v>
      </c>
      <c r="C139" s="6" t="s">
        <v>83</v>
      </c>
      <c r="D139" s="7">
        <v>8</v>
      </c>
      <c r="E139" s="3"/>
    </row>
    <row r="140" spans="1:5" s="1" customFormat="1" x14ac:dyDescent="0.25">
      <c r="A140" s="1" t="s">
        <v>84</v>
      </c>
      <c r="B140" s="1" t="s">
        <v>188</v>
      </c>
      <c r="C140" s="1" t="s">
        <v>62</v>
      </c>
      <c r="D140" s="2">
        <v>10</v>
      </c>
      <c r="E140" s="2" t="s">
        <v>60</v>
      </c>
    </row>
    <row r="141" spans="1:5" x14ac:dyDescent="0.25">
      <c r="A141" s="6" t="s">
        <v>329</v>
      </c>
      <c r="B141" s="6" t="s">
        <v>330</v>
      </c>
      <c r="C141" s="6" t="s">
        <v>52</v>
      </c>
      <c r="D141" s="7">
        <v>8</v>
      </c>
    </row>
    <row r="142" spans="1:5" x14ac:dyDescent="0.25">
      <c r="A142" s="1" t="s">
        <v>228</v>
      </c>
      <c r="B142" s="1" t="s">
        <v>229</v>
      </c>
      <c r="C142" s="1" t="s">
        <v>83</v>
      </c>
      <c r="D142" s="2">
        <v>10</v>
      </c>
      <c r="E142" s="2" t="s">
        <v>60</v>
      </c>
    </row>
    <row r="143" spans="1:5" x14ac:dyDescent="0.25">
      <c r="A143" s="1" t="s">
        <v>312</v>
      </c>
      <c r="B143" s="1" t="s">
        <v>313</v>
      </c>
      <c r="C143" s="1" t="s">
        <v>83</v>
      </c>
      <c r="D143" s="2">
        <v>14</v>
      </c>
      <c r="E143" s="2" t="s">
        <v>60</v>
      </c>
    </row>
    <row r="144" spans="1:5" s="1" customFormat="1" x14ac:dyDescent="0.25">
      <c r="A144" s="6" t="s">
        <v>122</v>
      </c>
      <c r="B144" s="6" t="s">
        <v>123</v>
      </c>
      <c r="C144" s="6" t="s">
        <v>18</v>
      </c>
      <c r="D144" s="7">
        <v>6</v>
      </c>
      <c r="E144" s="3"/>
    </row>
    <row r="145" spans="1:5" s="1" customFormat="1" x14ac:dyDescent="0.25">
      <c r="A145" s="6" t="s">
        <v>399</v>
      </c>
      <c r="B145" s="6" t="s">
        <v>330</v>
      </c>
      <c r="C145" s="6" t="s">
        <v>35</v>
      </c>
      <c r="D145" s="7">
        <v>2</v>
      </c>
      <c r="E145" s="2"/>
    </row>
    <row r="146" spans="1:5" s="1" customFormat="1" x14ac:dyDescent="0.25">
      <c r="A146" s="6" t="s">
        <v>399</v>
      </c>
      <c r="B146" s="6" t="s">
        <v>330</v>
      </c>
      <c r="C146" s="6" t="s">
        <v>62</v>
      </c>
      <c r="D146" s="7">
        <v>2</v>
      </c>
      <c r="E146" s="2"/>
    </row>
    <row r="147" spans="1:5" s="1" customFormat="1" x14ac:dyDescent="0.25">
      <c r="A147" s="1" t="s">
        <v>136</v>
      </c>
      <c r="B147" s="1" t="s">
        <v>137</v>
      </c>
      <c r="C147" s="1" t="s">
        <v>18</v>
      </c>
      <c r="D147" s="2">
        <v>10</v>
      </c>
      <c r="E147" s="2" t="s">
        <v>60</v>
      </c>
    </row>
    <row r="148" spans="1:5" s="1" customFormat="1" x14ac:dyDescent="0.25">
      <c r="A148" s="1" t="s">
        <v>405</v>
      </c>
      <c r="B148" s="1" t="s">
        <v>380</v>
      </c>
      <c r="C148" s="1" t="s">
        <v>83</v>
      </c>
      <c r="D148" s="2">
        <v>10</v>
      </c>
      <c r="E148" s="2" t="s">
        <v>60</v>
      </c>
    </row>
    <row r="149" spans="1:5" s="1" customFormat="1" x14ac:dyDescent="0.25">
      <c r="A149" s="6" t="s">
        <v>402</v>
      </c>
      <c r="B149" s="6" t="s">
        <v>403</v>
      </c>
      <c r="C149" s="6" t="s">
        <v>28</v>
      </c>
      <c r="D149" s="7">
        <v>8</v>
      </c>
      <c r="E149" s="2"/>
    </row>
    <row r="150" spans="1:5" x14ac:dyDescent="0.25">
      <c r="A150" t="s">
        <v>119</v>
      </c>
      <c r="B150" t="s">
        <v>99</v>
      </c>
      <c r="C150" t="s">
        <v>28</v>
      </c>
      <c r="D150" s="3">
        <v>6</v>
      </c>
    </row>
    <row r="151" spans="1:5" s="1" customFormat="1" x14ac:dyDescent="0.25">
      <c r="A151" t="s">
        <v>203</v>
      </c>
      <c r="B151" t="s">
        <v>204</v>
      </c>
      <c r="C151" t="s">
        <v>28</v>
      </c>
      <c r="D151" s="3">
        <v>8</v>
      </c>
      <c r="E151" s="3"/>
    </row>
    <row r="152" spans="1:5" s="1" customFormat="1" x14ac:dyDescent="0.25">
      <c r="A152" s="1" t="s">
        <v>203</v>
      </c>
      <c r="B152" s="1" t="s">
        <v>204</v>
      </c>
      <c r="C152" s="1" t="s">
        <v>62</v>
      </c>
      <c r="D152" s="2">
        <v>10</v>
      </c>
      <c r="E152" s="2" t="s">
        <v>60</v>
      </c>
    </row>
    <row r="153" spans="1:5" s="1" customFormat="1" x14ac:dyDescent="0.25">
      <c r="A153" s="6" t="s">
        <v>386</v>
      </c>
      <c r="B153" s="6" t="s">
        <v>341</v>
      </c>
      <c r="C153" s="6" t="s">
        <v>28</v>
      </c>
      <c r="D153" s="7">
        <v>4</v>
      </c>
      <c r="E153" s="2"/>
    </row>
    <row r="154" spans="1:5" s="1" customFormat="1" x14ac:dyDescent="0.25">
      <c r="A154" s="6" t="s">
        <v>278</v>
      </c>
      <c r="B154" s="6" t="s">
        <v>279</v>
      </c>
      <c r="C154" s="6" t="s">
        <v>83</v>
      </c>
      <c r="D154" s="7">
        <v>6</v>
      </c>
      <c r="E154" s="3"/>
    </row>
    <row r="155" spans="1:5" s="1" customFormat="1" x14ac:dyDescent="0.25">
      <c r="A155" t="s">
        <v>22</v>
      </c>
      <c r="B155" t="s">
        <v>23</v>
      </c>
      <c r="C155" t="s">
        <v>18</v>
      </c>
      <c r="D155" s="3">
        <v>4</v>
      </c>
      <c r="E155" s="3"/>
    </row>
    <row r="156" spans="1:5" s="1" customFormat="1" x14ac:dyDescent="0.25">
      <c r="A156" s="1" t="s">
        <v>314</v>
      </c>
      <c r="B156" s="1" t="s">
        <v>315</v>
      </c>
      <c r="C156" s="1" t="s">
        <v>18</v>
      </c>
      <c r="D156" s="2">
        <v>10</v>
      </c>
      <c r="E156" s="2" t="s">
        <v>60</v>
      </c>
    </row>
    <row r="157" spans="1:5" s="1" customFormat="1" x14ac:dyDescent="0.25">
      <c r="A157" s="6" t="s">
        <v>394</v>
      </c>
      <c r="B157" s="6" t="s">
        <v>395</v>
      </c>
      <c r="C157" s="6" t="s">
        <v>35</v>
      </c>
      <c r="D157" s="7">
        <v>8</v>
      </c>
      <c r="E157" s="2"/>
    </row>
    <row r="158" spans="1:5" s="1" customFormat="1" x14ac:dyDescent="0.25">
      <c r="A158" s="6" t="s">
        <v>394</v>
      </c>
      <c r="B158" s="6" t="s">
        <v>395</v>
      </c>
      <c r="C158" s="6" t="s">
        <v>62</v>
      </c>
      <c r="D158" s="7">
        <v>4</v>
      </c>
      <c r="E158" s="2"/>
    </row>
    <row r="159" spans="1:5" s="1" customFormat="1" x14ac:dyDescent="0.25">
      <c r="A159" s="6" t="s">
        <v>432</v>
      </c>
      <c r="B159" s="6" t="s">
        <v>433</v>
      </c>
      <c r="C159" s="6" t="s">
        <v>52</v>
      </c>
      <c r="D159" s="7">
        <v>2</v>
      </c>
      <c r="E159" s="2"/>
    </row>
    <row r="160" spans="1:5" x14ac:dyDescent="0.25">
      <c r="A160" t="s">
        <v>125</v>
      </c>
      <c r="B160" t="s">
        <v>126</v>
      </c>
      <c r="C160" t="s">
        <v>51</v>
      </c>
      <c r="D160" s="3">
        <v>8</v>
      </c>
    </row>
    <row r="161" spans="1:5" x14ac:dyDescent="0.25">
      <c r="A161" t="s">
        <v>6</v>
      </c>
      <c r="B161" t="s">
        <v>7</v>
      </c>
      <c r="C161" t="s">
        <v>52</v>
      </c>
      <c r="D161" s="3">
        <v>8</v>
      </c>
    </row>
    <row r="162" spans="1:5" x14ac:dyDescent="0.25">
      <c r="A162" t="s">
        <v>6</v>
      </c>
      <c r="B162" t="s">
        <v>68</v>
      </c>
      <c r="C162" t="s">
        <v>107</v>
      </c>
      <c r="D162" s="3">
        <v>6</v>
      </c>
    </row>
    <row r="163" spans="1:5" x14ac:dyDescent="0.25">
      <c r="A163" t="s">
        <v>65</v>
      </c>
      <c r="B163" t="s">
        <v>66</v>
      </c>
      <c r="C163" t="s">
        <v>62</v>
      </c>
      <c r="D163" s="3">
        <v>6</v>
      </c>
    </row>
    <row r="164" spans="1:5" s="1" customFormat="1" x14ac:dyDescent="0.25">
      <c r="A164" s="1" t="s">
        <v>55</v>
      </c>
      <c r="B164" s="1" t="s">
        <v>56</v>
      </c>
      <c r="C164" s="1" t="s">
        <v>51</v>
      </c>
      <c r="D164" s="2">
        <v>36</v>
      </c>
      <c r="E164" s="2" t="s">
        <v>60</v>
      </c>
    </row>
    <row r="165" spans="1:5" s="1" customFormat="1" x14ac:dyDescent="0.25">
      <c r="A165" s="1" t="s">
        <v>212</v>
      </c>
      <c r="B165" s="1" t="s">
        <v>213</v>
      </c>
      <c r="C165" s="1" t="s">
        <v>18</v>
      </c>
      <c r="D165" s="2">
        <v>16</v>
      </c>
      <c r="E165" s="2" t="s">
        <v>60</v>
      </c>
    </row>
    <row r="166" spans="1:5" s="1" customFormat="1" x14ac:dyDescent="0.25">
      <c r="A166" s="1" t="s">
        <v>327</v>
      </c>
      <c r="B166" s="1" t="s">
        <v>328</v>
      </c>
      <c r="C166" s="1" t="s">
        <v>52</v>
      </c>
      <c r="D166" s="2">
        <v>10</v>
      </c>
      <c r="E166" s="2" t="s">
        <v>60</v>
      </c>
    </row>
    <row r="167" spans="1:5" s="1" customFormat="1" x14ac:dyDescent="0.25">
      <c r="A167" s="1" t="s">
        <v>322</v>
      </c>
      <c r="B167" s="1" t="s">
        <v>11</v>
      </c>
      <c r="C167" s="1" t="s">
        <v>83</v>
      </c>
      <c r="D167" s="2">
        <v>10</v>
      </c>
      <c r="E167" s="2" t="s">
        <v>60</v>
      </c>
    </row>
    <row r="168" spans="1:5" x14ac:dyDescent="0.25">
      <c r="A168" s="6" t="s">
        <v>373</v>
      </c>
      <c r="B168" s="6" t="s">
        <v>375</v>
      </c>
      <c r="C168" s="6" t="s">
        <v>18</v>
      </c>
      <c r="D168" s="7">
        <v>2</v>
      </c>
      <c r="E168" s="7"/>
    </row>
    <row r="169" spans="1:5" x14ac:dyDescent="0.25">
      <c r="A169" s="6" t="s">
        <v>373</v>
      </c>
      <c r="B169" s="6" t="s">
        <v>374</v>
      </c>
      <c r="C169" s="6" t="s">
        <v>18</v>
      </c>
      <c r="D169" s="7">
        <v>4</v>
      </c>
      <c r="E169" s="7"/>
    </row>
    <row r="170" spans="1:5" x14ac:dyDescent="0.25">
      <c r="A170" t="s">
        <v>258</v>
      </c>
      <c r="B170" t="s">
        <v>106</v>
      </c>
      <c r="C170" t="s">
        <v>62</v>
      </c>
      <c r="D170" s="3">
        <v>8</v>
      </c>
    </row>
    <row r="171" spans="1:5" x14ac:dyDescent="0.25">
      <c r="A171" s="1" t="s">
        <v>166</v>
      </c>
      <c r="B171" s="1" t="s">
        <v>167</v>
      </c>
      <c r="C171" s="1" t="s">
        <v>18</v>
      </c>
      <c r="D171" s="2">
        <v>10</v>
      </c>
      <c r="E171" s="2" t="s">
        <v>60</v>
      </c>
    </row>
    <row r="172" spans="1:5" x14ac:dyDescent="0.25">
      <c r="A172" t="s">
        <v>270</v>
      </c>
      <c r="B172" t="s">
        <v>271</v>
      </c>
      <c r="C172" t="s">
        <v>83</v>
      </c>
      <c r="D172" s="3">
        <v>6</v>
      </c>
    </row>
    <row r="173" spans="1:5" x14ac:dyDescent="0.25">
      <c r="A173" t="s">
        <v>164</v>
      </c>
      <c r="B173" t="s">
        <v>165</v>
      </c>
      <c r="C173" t="s">
        <v>35</v>
      </c>
      <c r="D173" s="3">
        <v>2</v>
      </c>
    </row>
    <row r="174" spans="1:5" s="1" customFormat="1" x14ac:dyDescent="0.25">
      <c r="A174" s="1" t="s">
        <v>164</v>
      </c>
      <c r="B174" s="1" t="s">
        <v>165</v>
      </c>
      <c r="C174" s="1" t="s">
        <v>62</v>
      </c>
      <c r="D174" s="2">
        <v>18</v>
      </c>
      <c r="E174" s="2" t="s">
        <v>60</v>
      </c>
    </row>
    <row r="175" spans="1:5" s="1" customFormat="1" x14ac:dyDescent="0.25">
      <c r="A175" s="1" t="s">
        <v>280</v>
      </c>
      <c r="B175" s="1" t="s">
        <v>281</v>
      </c>
      <c r="C175" s="1" t="s">
        <v>18</v>
      </c>
      <c r="D175" s="2">
        <v>18</v>
      </c>
      <c r="E175" s="2" t="s">
        <v>60</v>
      </c>
    </row>
    <row r="176" spans="1:5" s="1" customFormat="1" x14ac:dyDescent="0.25">
      <c r="A176" s="1" t="s">
        <v>426</v>
      </c>
      <c r="B176" s="1" t="s">
        <v>427</v>
      </c>
      <c r="C176" s="1" t="s">
        <v>52</v>
      </c>
      <c r="D176" s="2">
        <v>10</v>
      </c>
      <c r="E176" s="2" t="s">
        <v>60</v>
      </c>
    </row>
    <row r="177" spans="1:5" s="1" customFormat="1" x14ac:dyDescent="0.25">
      <c r="A177" s="1" t="s">
        <v>129</v>
      </c>
      <c r="B177" s="1" t="s">
        <v>130</v>
      </c>
      <c r="C177" s="1" t="s">
        <v>51</v>
      </c>
      <c r="D177" s="2">
        <v>10</v>
      </c>
      <c r="E177" s="2" t="s">
        <v>60</v>
      </c>
    </row>
    <row r="178" spans="1:5" s="1" customFormat="1" x14ac:dyDescent="0.25">
      <c r="A178" s="1" t="s">
        <v>110</v>
      </c>
      <c r="B178" s="1" t="s">
        <v>70</v>
      </c>
      <c r="C178" s="1" t="s">
        <v>18</v>
      </c>
      <c r="D178" s="2">
        <v>10</v>
      </c>
      <c r="E178" s="2" t="s">
        <v>60</v>
      </c>
    </row>
    <row r="179" spans="1:5" s="1" customFormat="1" x14ac:dyDescent="0.25">
      <c r="A179" s="1" t="s">
        <v>110</v>
      </c>
      <c r="B179" s="1" t="s">
        <v>46</v>
      </c>
      <c r="C179" s="1" t="s">
        <v>62</v>
      </c>
      <c r="D179" s="2">
        <v>16</v>
      </c>
      <c r="E179" s="2" t="s">
        <v>60</v>
      </c>
    </row>
    <row r="180" spans="1:5" s="1" customFormat="1" x14ac:dyDescent="0.25">
      <c r="A180" s="6" t="s">
        <v>110</v>
      </c>
      <c r="B180" s="6" t="s">
        <v>46</v>
      </c>
      <c r="C180" s="6" t="s">
        <v>35</v>
      </c>
      <c r="D180" s="7">
        <v>8</v>
      </c>
      <c r="E180" s="2"/>
    </row>
    <row r="181" spans="1:5" s="1" customFormat="1" x14ac:dyDescent="0.25">
      <c r="A181" t="s">
        <v>325</v>
      </c>
      <c r="B181" t="s">
        <v>326</v>
      </c>
      <c r="C181" t="s">
        <v>83</v>
      </c>
      <c r="D181" s="3">
        <v>4</v>
      </c>
      <c r="E181" s="3"/>
    </row>
    <row r="182" spans="1:5" s="1" customFormat="1" x14ac:dyDescent="0.25">
      <c r="A182" t="s">
        <v>346</v>
      </c>
      <c r="B182" t="s">
        <v>9</v>
      </c>
      <c r="C182" t="s">
        <v>18</v>
      </c>
      <c r="D182" s="3">
        <v>6</v>
      </c>
      <c r="E182" s="3"/>
    </row>
    <row r="183" spans="1:5" s="1" customFormat="1" x14ac:dyDescent="0.25">
      <c r="A183" s="1" t="s">
        <v>346</v>
      </c>
      <c r="B183" s="1" t="s">
        <v>9</v>
      </c>
      <c r="C183" s="1" t="s">
        <v>62</v>
      </c>
      <c r="D183" s="2">
        <v>10</v>
      </c>
      <c r="E183" s="2" t="s">
        <v>60</v>
      </c>
    </row>
    <row r="184" spans="1:5" s="1" customFormat="1" x14ac:dyDescent="0.25">
      <c r="A184" s="1" t="s">
        <v>346</v>
      </c>
      <c r="B184" s="1" t="s">
        <v>9</v>
      </c>
      <c r="C184" s="1" t="s">
        <v>35</v>
      </c>
      <c r="D184" s="2">
        <v>16</v>
      </c>
      <c r="E184" s="2" t="s">
        <v>60</v>
      </c>
    </row>
    <row r="185" spans="1:5" s="1" customFormat="1" x14ac:dyDescent="0.25">
      <c r="A185" s="1" t="s">
        <v>247</v>
      </c>
      <c r="B185" s="1" t="s">
        <v>113</v>
      </c>
      <c r="C185" s="1" t="s">
        <v>18</v>
      </c>
      <c r="D185" s="2">
        <v>18</v>
      </c>
      <c r="E185" s="2" t="s">
        <v>60</v>
      </c>
    </row>
    <row r="186" spans="1:5" x14ac:dyDescent="0.25">
      <c r="A186" s="1" t="s">
        <v>75</v>
      </c>
      <c r="B186" s="1" t="s">
        <v>76</v>
      </c>
      <c r="C186" s="1" t="s">
        <v>52</v>
      </c>
      <c r="D186" s="2">
        <v>22</v>
      </c>
      <c r="E186" s="2" t="s">
        <v>60</v>
      </c>
    </row>
    <row r="187" spans="1:5" x14ac:dyDescent="0.25">
      <c r="A187" t="s">
        <v>290</v>
      </c>
      <c r="B187" t="s">
        <v>149</v>
      </c>
      <c r="C187" t="s">
        <v>52</v>
      </c>
      <c r="D187" s="3">
        <v>6</v>
      </c>
    </row>
    <row r="188" spans="1:5" x14ac:dyDescent="0.25">
      <c r="A188" t="s">
        <v>216</v>
      </c>
      <c r="B188" t="s">
        <v>87</v>
      </c>
      <c r="C188" t="s">
        <v>18</v>
      </c>
      <c r="D188" s="3">
        <v>4</v>
      </c>
    </row>
    <row r="189" spans="1:5" x14ac:dyDescent="0.25">
      <c r="A189" t="s">
        <v>295</v>
      </c>
      <c r="B189" t="s">
        <v>296</v>
      </c>
      <c r="C189" t="s">
        <v>28</v>
      </c>
      <c r="D189" s="3">
        <v>6</v>
      </c>
    </row>
    <row r="190" spans="1:5" x14ac:dyDescent="0.25">
      <c r="A190" s="1" t="s">
        <v>220</v>
      </c>
      <c r="B190" s="1" t="s">
        <v>227</v>
      </c>
      <c r="C190" s="1" t="s">
        <v>35</v>
      </c>
      <c r="D190" s="2">
        <v>10</v>
      </c>
      <c r="E190" s="2" t="s">
        <v>60</v>
      </c>
    </row>
    <row r="191" spans="1:5" s="1" customFormat="1" x14ac:dyDescent="0.25">
      <c r="A191" s="1" t="s">
        <v>220</v>
      </c>
      <c r="B191" s="1" t="s">
        <v>221</v>
      </c>
      <c r="C191" s="1" t="s">
        <v>18</v>
      </c>
      <c r="D191" s="2">
        <v>10</v>
      </c>
      <c r="E191" s="2" t="s">
        <v>60</v>
      </c>
    </row>
    <row r="192" spans="1:5" s="1" customFormat="1" x14ac:dyDescent="0.25">
      <c r="A192" s="1" t="s">
        <v>369</v>
      </c>
      <c r="B192" s="1" t="s">
        <v>370</v>
      </c>
      <c r="C192" s="1" t="s">
        <v>28</v>
      </c>
      <c r="D192" s="2">
        <v>10</v>
      </c>
      <c r="E192" s="2" t="s">
        <v>60</v>
      </c>
    </row>
    <row r="193" spans="1:5" s="1" customFormat="1" x14ac:dyDescent="0.25">
      <c r="A193" s="6" t="s">
        <v>430</v>
      </c>
      <c r="B193" s="6" t="s">
        <v>341</v>
      </c>
      <c r="C193" s="6" t="s">
        <v>52</v>
      </c>
      <c r="D193" s="3">
        <v>6</v>
      </c>
      <c r="E193" s="3"/>
    </row>
    <row r="194" spans="1:5" s="1" customFormat="1" x14ac:dyDescent="0.25">
      <c r="A194" s="6" t="s">
        <v>264</v>
      </c>
      <c r="B194" s="6" t="s">
        <v>149</v>
      </c>
      <c r="C194" s="6" t="s">
        <v>83</v>
      </c>
      <c r="D194" s="7">
        <v>8</v>
      </c>
      <c r="E194" s="7"/>
    </row>
    <row r="195" spans="1:5" s="1" customFormat="1" x14ac:dyDescent="0.25">
      <c r="A195" s="1" t="s">
        <v>264</v>
      </c>
      <c r="B195" s="1" t="s">
        <v>265</v>
      </c>
      <c r="C195" s="1" t="s">
        <v>18</v>
      </c>
      <c r="D195" s="2">
        <v>12</v>
      </c>
      <c r="E195" s="2" t="s">
        <v>60</v>
      </c>
    </row>
    <row r="196" spans="1:5" s="1" customFormat="1" x14ac:dyDescent="0.25">
      <c r="A196" s="6" t="s">
        <v>365</v>
      </c>
      <c r="B196" s="6" t="s">
        <v>366</v>
      </c>
      <c r="C196" s="6" t="s">
        <v>62</v>
      </c>
      <c r="D196" s="7">
        <v>6</v>
      </c>
      <c r="E196" s="2"/>
    </row>
    <row r="197" spans="1:5" s="1" customFormat="1" x14ac:dyDescent="0.25">
      <c r="A197" t="s">
        <v>291</v>
      </c>
      <c r="B197" t="s">
        <v>292</v>
      </c>
      <c r="C197" t="s">
        <v>52</v>
      </c>
      <c r="D197" s="3">
        <v>4</v>
      </c>
      <c r="E197" s="3"/>
    </row>
    <row r="198" spans="1:5" s="1" customFormat="1" x14ac:dyDescent="0.25">
      <c r="A198" s="6" t="s">
        <v>378</v>
      </c>
      <c r="B198" s="6" t="s">
        <v>163</v>
      </c>
      <c r="C198" s="6" t="s">
        <v>83</v>
      </c>
      <c r="D198" s="7">
        <v>8</v>
      </c>
      <c r="E198" s="3"/>
    </row>
    <row r="199" spans="1:5" x14ac:dyDescent="0.25">
      <c r="A199" s="6" t="s">
        <v>230</v>
      </c>
      <c r="B199" s="6" t="s">
        <v>231</v>
      </c>
      <c r="C199" s="6" t="s">
        <v>83</v>
      </c>
      <c r="D199" s="7">
        <v>8</v>
      </c>
    </row>
    <row r="200" spans="1:5" x14ac:dyDescent="0.25">
      <c r="A200" s="1" t="s">
        <v>49</v>
      </c>
      <c r="B200" s="1" t="s">
        <v>50</v>
      </c>
      <c r="C200" s="1" t="s">
        <v>51</v>
      </c>
      <c r="D200" s="2">
        <v>10</v>
      </c>
      <c r="E200" s="2" t="s">
        <v>60</v>
      </c>
    </row>
    <row r="201" spans="1:5" x14ac:dyDescent="0.25">
      <c r="A201" t="s">
        <v>170</v>
      </c>
      <c r="B201" t="s">
        <v>171</v>
      </c>
      <c r="C201" t="s">
        <v>18</v>
      </c>
      <c r="D201" s="3">
        <v>6</v>
      </c>
    </row>
    <row r="202" spans="1:5" x14ac:dyDescent="0.25">
      <c r="A202" s="6" t="s">
        <v>413</v>
      </c>
      <c r="B202" s="6" t="s">
        <v>92</v>
      </c>
      <c r="C202" s="6" t="s">
        <v>83</v>
      </c>
      <c r="D202" s="3">
        <v>6</v>
      </c>
    </row>
    <row r="203" spans="1:5" x14ac:dyDescent="0.25">
      <c r="A203" s="1" t="s">
        <v>209</v>
      </c>
      <c r="B203" s="1" t="s">
        <v>163</v>
      </c>
      <c r="C203" s="1" t="s">
        <v>28</v>
      </c>
      <c r="D203" s="2">
        <v>16</v>
      </c>
      <c r="E203" s="2" t="s">
        <v>60</v>
      </c>
    </row>
    <row r="204" spans="1:5" x14ac:dyDescent="0.25">
      <c r="A204" s="1" t="s">
        <v>376</v>
      </c>
      <c r="B204" s="1" t="s">
        <v>377</v>
      </c>
      <c r="C204" s="1" t="s">
        <v>83</v>
      </c>
      <c r="D204" s="2">
        <v>10</v>
      </c>
      <c r="E204" s="2" t="s">
        <v>60</v>
      </c>
    </row>
    <row r="205" spans="1:5" s="6" customFormat="1" x14ac:dyDescent="0.25">
      <c r="A205" s="6" t="s">
        <v>359</v>
      </c>
      <c r="B205" s="6" t="s">
        <v>173</v>
      </c>
      <c r="C205" s="6" t="s">
        <v>28</v>
      </c>
      <c r="D205" s="7">
        <v>8</v>
      </c>
      <c r="E205" s="7"/>
    </row>
    <row r="206" spans="1:5" x14ac:dyDescent="0.25">
      <c r="A206" s="1" t="s">
        <v>93</v>
      </c>
      <c r="B206" s="1" t="s">
        <v>94</v>
      </c>
      <c r="C206" s="1" t="s">
        <v>52</v>
      </c>
      <c r="D206" s="2">
        <v>10</v>
      </c>
      <c r="E206" s="2" t="s">
        <v>60</v>
      </c>
    </row>
    <row r="207" spans="1:5" x14ac:dyDescent="0.25">
      <c r="A207" t="s">
        <v>14</v>
      </c>
      <c r="B207" t="s">
        <v>15</v>
      </c>
      <c r="C207" t="s">
        <v>35</v>
      </c>
      <c r="D207" s="3">
        <v>6</v>
      </c>
    </row>
    <row r="208" spans="1:5" x14ac:dyDescent="0.25">
      <c r="A208" t="s">
        <v>259</v>
      </c>
      <c r="B208" t="s">
        <v>260</v>
      </c>
      <c r="C208" t="s">
        <v>62</v>
      </c>
      <c r="D208" s="3">
        <v>6</v>
      </c>
    </row>
    <row r="209" spans="1:5" x14ac:dyDescent="0.25">
      <c r="A209" s="1" t="s">
        <v>236</v>
      </c>
      <c r="B209" s="1" t="s">
        <v>237</v>
      </c>
      <c r="C209" s="1" t="s">
        <v>28</v>
      </c>
      <c r="D209" s="2">
        <v>16</v>
      </c>
      <c r="E209" s="2" t="s">
        <v>60</v>
      </c>
    </row>
    <row r="210" spans="1:5" x14ac:dyDescent="0.25">
      <c r="A210" t="s">
        <v>77</v>
      </c>
      <c r="B210" t="s">
        <v>78</v>
      </c>
      <c r="C210" t="s">
        <v>52</v>
      </c>
      <c r="D210" s="3">
        <v>5</v>
      </c>
    </row>
    <row r="211" spans="1:5" x14ac:dyDescent="0.25">
      <c r="A211" s="1" t="s">
        <v>145</v>
      </c>
      <c r="B211" s="1" t="s">
        <v>146</v>
      </c>
      <c r="C211" s="1" t="s">
        <v>83</v>
      </c>
      <c r="D211" s="2">
        <v>10</v>
      </c>
      <c r="E211" s="2" t="s">
        <v>60</v>
      </c>
    </row>
    <row r="212" spans="1:5" x14ac:dyDescent="0.25">
      <c r="A212" t="s">
        <v>320</v>
      </c>
      <c r="B212" t="s">
        <v>321</v>
      </c>
      <c r="C212" t="s">
        <v>62</v>
      </c>
      <c r="D212" s="3">
        <v>6</v>
      </c>
    </row>
    <row r="213" spans="1:5" x14ac:dyDescent="0.25">
      <c r="A213" s="1" t="s">
        <v>138</v>
      </c>
      <c r="B213" s="1" t="s">
        <v>139</v>
      </c>
      <c r="C213" s="1" t="s">
        <v>18</v>
      </c>
      <c r="D213" s="2">
        <f>8+4</f>
        <v>12</v>
      </c>
      <c r="E213" s="2" t="s">
        <v>60</v>
      </c>
    </row>
    <row r="214" spans="1:5" x14ac:dyDescent="0.25">
      <c r="A214" s="1" t="s">
        <v>178</v>
      </c>
      <c r="B214" s="1" t="s">
        <v>179</v>
      </c>
      <c r="C214" s="1" t="s">
        <v>28</v>
      </c>
      <c r="D214" s="2">
        <v>24</v>
      </c>
      <c r="E214" s="2" t="s">
        <v>60</v>
      </c>
    </row>
    <row r="215" spans="1:5" x14ac:dyDescent="0.25">
      <c r="A215" s="1" t="s">
        <v>255</v>
      </c>
      <c r="B215" s="1" t="s">
        <v>211</v>
      </c>
      <c r="C215" s="1" t="s">
        <v>35</v>
      </c>
      <c r="D215" s="2">
        <v>10</v>
      </c>
      <c r="E215" s="2" t="s">
        <v>60</v>
      </c>
    </row>
    <row r="216" spans="1:5" x14ac:dyDescent="0.25">
      <c r="A216" s="1" t="s">
        <v>201</v>
      </c>
      <c r="B216" s="1" t="s">
        <v>202</v>
      </c>
      <c r="C216" s="1" t="s">
        <v>35</v>
      </c>
      <c r="D216" s="2">
        <v>10</v>
      </c>
      <c r="E216" s="2" t="s">
        <v>60</v>
      </c>
    </row>
    <row r="217" spans="1:5" x14ac:dyDescent="0.25">
      <c r="A217" t="s">
        <v>252</v>
      </c>
      <c r="B217" t="s">
        <v>123</v>
      </c>
      <c r="C217" t="s">
        <v>83</v>
      </c>
      <c r="D217" s="3">
        <v>6</v>
      </c>
    </row>
    <row r="218" spans="1:5" x14ac:dyDescent="0.25">
      <c r="A218" t="s">
        <v>252</v>
      </c>
      <c r="B218" t="s">
        <v>254</v>
      </c>
      <c r="C218" t="s">
        <v>62</v>
      </c>
      <c r="D218" s="3">
        <v>6</v>
      </c>
    </row>
    <row r="219" spans="1:5" x14ac:dyDescent="0.25">
      <c r="A219" t="s">
        <v>252</v>
      </c>
      <c r="B219" t="s">
        <v>254</v>
      </c>
      <c r="C219" t="s">
        <v>35</v>
      </c>
      <c r="D219" s="3">
        <v>6</v>
      </c>
    </row>
    <row r="220" spans="1:5" x14ac:dyDescent="0.25">
      <c r="A220" s="1" t="s">
        <v>10</v>
      </c>
      <c r="B220" s="1" t="s">
        <v>11</v>
      </c>
      <c r="C220" s="1" t="s">
        <v>35</v>
      </c>
      <c r="D220" s="2">
        <v>10</v>
      </c>
      <c r="E220" s="2" t="s">
        <v>60</v>
      </c>
    </row>
    <row r="221" spans="1:5" x14ac:dyDescent="0.25">
      <c r="A221" s="1" t="s">
        <v>186</v>
      </c>
      <c r="B221" s="1" t="s">
        <v>187</v>
      </c>
      <c r="C221" s="1" t="s">
        <v>18</v>
      </c>
      <c r="D221" s="2">
        <v>22</v>
      </c>
      <c r="E221" s="2" t="s">
        <v>60</v>
      </c>
    </row>
    <row r="222" spans="1:5" x14ac:dyDescent="0.25">
      <c r="A222" s="1" t="s">
        <v>186</v>
      </c>
      <c r="B222" s="1" t="s">
        <v>190</v>
      </c>
      <c r="C222" s="1" t="s">
        <v>18</v>
      </c>
      <c r="D222" s="2">
        <v>16</v>
      </c>
      <c r="E222" s="2" t="s">
        <v>60</v>
      </c>
    </row>
    <row r="223" spans="1:5" x14ac:dyDescent="0.25">
      <c r="A223" s="1" t="s">
        <v>95</v>
      </c>
      <c r="B223" s="1" t="s">
        <v>11</v>
      </c>
      <c r="C223" s="1" t="s">
        <v>52</v>
      </c>
      <c r="D223" s="2">
        <f>8+10+6</f>
        <v>24</v>
      </c>
      <c r="E223" s="2" t="s">
        <v>60</v>
      </c>
    </row>
    <row r="224" spans="1:5" x14ac:dyDescent="0.25">
      <c r="A224" s="1" t="s">
        <v>189</v>
      </c>
      <c r="B224" s="1" t="s">
        <v>76</v>
      </c>
      <c r="C224" s="1" t="s">
        <v>18</v>
      </c>
      <c r="D224" s="2">
        <v>10</v>
      </c>
      <c r="E224" s="2" t="s">
        <v>60</v>
      </c>
    </row>
    <row r="225" spans="1:5" x14ac:dyDescent="0.25">
      <c r="A225" s="1" t="s">
        <v>210</v>
      </c>
      <c r="B225" s="1" t="s">
        <v>211</v>
      </c>
      <c r="C225" s="1" t="s">
        <v>18</v>
      </c>
      <c r="D225" s="2">
        <v>10</v>
      </c>
      <c r="E225" s="2" t="s">
        <v>60</v>
      </c>
    </row>
    <row r="226" spans="1:5" x14ac:dyDescent="0.25">
      <c r="A226" s="1" t="s">
        <v>411</v>
      </c>
      <c r="B226" s="1" t="s">
        <v>412</v>
      </c>
      <c r="C226" s="1" t="s">
        <v>83</v>
      </c>
      <c r="D226" s="2">
        <v>10</v>
      </c>
      <c r="E226" s="2" t="s">
        <v>60</v>
      </c>
    </row>
    <row r="227" spans="1:5" x14ac:dyDescent="0.25">
      <c r="A227" t="s">
        <v>272</v>
      </c>
      <c r="B227" t="s">
        <v>273</v>
      </c>
      <c r="C227" t="s">
        <v>83</v>
      </c>
      <c r="D227" s="3">
        <v>8</v>
      </c>
    </row>
    <row r="228" spans="1:5" x14ac:dyDescent="0.25">
      <c r="A228" t="s">
        <v>342</v>
      </c>
      <c r="B228" t="s">
        <v>335</v>
      </c>
      <c r="C228" t="s">
        <v>28</v>
      </c>
      <c r="D228" s="3">
        <v>1</v>
      </c>
    </row>
    <row r="229" spans="1:5" x14ac:dyDescent="0.25">
      <c r="A229" t="s">
        <v>262</v>
      </c>
      <c r="B229" t="s">
        <v>263</v>
      </c>
      <c r="C229" t="s">
        <v>28</v>
      </c>
      <c r="D229" s="3">
        <v>2</v>
      </c>
    </row>
    <row r="230" spans="1:5" x14ac:dyDescent="0.25">
      <c r="A230" t="s">
        <v>354</v>
      </c>
      <c r="B230" t="s">
        <v>355</v>
      </c>
      <c r="C230" t="s">
        <v>52</v>
      </c>
      <c r="D230" s="3">
        <v>8</v>
      </c>
    </row>
    <row r="231" spans="1:5" x14ac:dyDescent="0.25">
      <c r="A231" t="s">
        <v>318</v>
      </c>
      <c r="B231" t="s">
        <v>319</v>
      </c>
      <c r="C231" t="s">
        <v>62</v>
      </c>
      <c r="D231" s="3">
        <v>8</v>
      </c>
      <c r="E231" s="2"/>
    </row>
    <row r="232" spans="1:5" x14ac:dyDescent="0.25">
      <c r="A232" s="1" t="s">
        <v>234</v>
      </c>
      <c r="B232" s="1" t="s">
        <v>235</v>
      </c>
      <c r="C232" s="1" t="s">
        <v>28</v>
      </c>
      <c r="D232" s="2">
        <v>16</v>
      </c>
      <c r="E232" s="2" t="s">
        <v>60</v>
      </c>
    </row>
    <row r="233" spans="1:5" x14ac:dyDescent="0.25">
      <c r="A233" s="6" t="s">
        <v>401</v>
      </c>
      <c r="B233" s="6" t="s">
        <v>319</v>
      </c>
      <c r="C233" s="6" t="s">
        <v>62</v>
      </c>
      <c r="D233" s="7">
        <v>6</v>
      </c>
      <c r="E233" s="2"/>
    </row>
    <row r="234" spans="1:5" x14ac:dyDescent="0.25">
      <c r="A234" s="1" t="s">
        <v>207</v>
      </c>
      <c r="B234" s="1" t="s">
        <v>208</v>
      </c>
      <c r="C234" s="1" t="s">
        <v>28</v>
      </c>
      <c r="D234" s="2">
        <v>16</v>
      </c>
      <c r="E234" s="2" t="s">
        <v>60</v>
      </c>
    </row>
    <row r="235" spans="1:5" x14ac:dyDescent="0.25">
      <c r="A235" s="1" t="s">
        <v>387</v>
      </c>
      <c r="B235" s="1" t="s">
        <v>388</v>
      </c>
      <c r="C235" s="1" t="s">
        <v>18</v>
      </c>
      <c r="D235" s="2">
        <v>10</v>
      </c>
      <c r="E235" s="2" t="s">
        <v>60</v>
      </c>
    </row>
    <row r="236" spans="1:5" x14ac:dyDescent="0.25">
      <c r="A236" s="1" t="s">
        <v>103</v>
      </c>
      <c r="B236" s="1" t="s">
        <v>104</v>
      </c>
      <c r="C236" s="1" t="s">
        <v>35</v>
      </c>
      <c r="D236" s="2">
        <f>10+6</f>
        <v>16</v>
      </c>
      <c r="E236" s="2" t="s">
        <v>60</v>
      </c>
    </row>
    <row r="237" spans="1:5" x14ac:dyDescent="0.25">
      <c r="A237" t="s">
        <v>103</v>
      </c>
      <c r="B237" t="s">
        <v>104</v>
      </c>
      <c r="C237" t="s">
        <v>62</v>
      </c>
      <c r="D237" s="3">
        <v>4</v>
      </c>
    </row>
    <row r="238" spans="1:5" x14ac:dyDescent="0.25">
      <c r="A238" s="6" t="s">
        <v>428</v>
      </c>
      <c r="B238" s="6" t="s">
        <v>429</v>
      </c>
      <c r="C238" s="6" t="s">
        <v>52</v>
      </c>
      <c r="D238" s="3">
        <v>8</v>
      </c>
    </row>
    <row r="239" spans="1:5" x14ac:dyDescent="0.25">
      <c r="A239" t="s">
        <v>198</v>
      </c>
      <c r="B239" t="s">
        <v>199</v>
      </c>
      <c r="C239" t="s">
        <v>52</v>
      </c>
      <c r="D239" s="3">
        <v>6</v>
      </c>
    </row>
    <row r="240" spans="1:5" x14ac:dyDescent="0.25">
      <c r="A240" t="s">
        <v>156</v>
      </c>
      <c r="B240" t="s">
        <v>157</v>
      </c>
      <c r="C240" t="s">
        <v>28</v>
      </c>
      <c r="D240" s="3">
        <v>8</v>
      </c>
    </row>
    <row r="241" spans="1:5" x14ac:dyDescent="0.25">
      <c r="A241" s="1" t="s">
        <v>331</v>
      </c>
      <c r="B241" s="1" t="s">
        <v>5</v>
      </c>
      <c r="C241" s="1" t="s">
        <v>18</v>
      </c>
      <c r="D241" s="2">
        <v>18</v>
      </c>
      <c r="E241" s="2" t="s">
        <v>60</v>
      </c>
    </row>
    <row r="242" spans="1:5" x14ac:dyDescent="0.25">
      <c r="A242" t="s">
        <v>142</v>
      </c>
      <c r="B242" t="s">
        <v>143</v>
      </c>
      <c r="C242" t="s">
        <v>52</v>
      </c>
      <c r="D242" s="3">
        <v>8</v>
      </c>
    </row>
    <row r="243" spans="1:5" x14ac:dyDescent="0.25">
      <c r="A243" s="1" t="s">
        <v>81</v>
      </c>
      <c r="B243" s="1" t="s">
        <v>82</v>
      </c>
      <c r="C243" s="1" t="s">
        <v>83</v>
      </c>
      <c r="D243" s="2">
        <v>10</v>
      </c>
      <c r="E243" s="2" t="s">
        <v>60</v>
      </c>
    </row>
    <row r="244" spans="1:5" x14ac:dyDescent="0.25">
      <c r="A244" s="6" t="s">
        <v>81</v>
      </c>
      <c r="B244" s="6" t="s">
        <v>82</v>
      </c>
      <c r="C244" s="6" t="s">
        <v>28</v>
      </c>
      <c r="D244" s="7">
        <v>8</v>
      </c>
      <c r="E244" s="2"/>
    </row>
    <row r="245" spans="1:5" x14ac:dyDescent="0.25">
      <c r="A245" t="s">
        <v>180</v>
      </c>
      <c r="B245" t="s">
        <v>181</v>
      </c>
      <c r="C245" t="s">
        <v>28</v>
      </c>
      <c r="D245" s="3">
        <v>8</v>
      </c>
    </row>
    <row r="246" spans="1:5" x14ac:dyDescent="0.25">
      <c r="A246" s="1" t="s">
        <v>410</v>
      </c>
      <c r="B246" s="1" t="s">
        <v>409</v>
      </c>
      <c r="C246" s="1" t="s">
        <v>28</v>
      </c>
      <c r="D246" s="2">
        <v>10</v>
      </c>
      <c r="E246" s="2" t="s">
        <v>60</v>
      </c>
    </row>
    <row r="247" spans="1:5" x14ac:dyDescent="0.25">
      <c r="A247" s="1" t="s">
        <v>38</v>
      </c>
      <c r="B247" s="1" t="s">
        <v>39</v>
      </c>
      <c r="C247" s="1" t="s">
        <v>52</v>
      </c>
      <c r="D247" s="2">
        <f>10+6</f>
        <v>16</v>
      </c>
      <c r="E247" s="2" t="s">
        <v>60</v>
      </c>
    </row>
    <row r="248" spans="1:5" x14ac:dyDescent="0.25">
      <c r="A248" s="6" t="s">
        <v>407</v>
      </c>
      <c r="B248" s="6" t="s">
        <v>408</v>
      </c>
      <c r="C248" s="6" t="s">
        <v>83</v>
      </c>
      <c r="D248" s="7">
        <v>6</v>
      </c>
    </row>
    <row r="249" spans="1:5" x14ac:dyDescent="0.25">
      <c r="A249" s="1" t="s">
        <v>217</v>
      </c>
      <c r="B249" s="1" t="s">
        <v>92</v>
      </c>
      <c r="C249" s="1" t="s">
        <v>18</v>
      </c>
      <c r="D249" s="2">
        <v>16</v>
      </c>
      <c r="E249" s="2" t="s">
        <v>60</v>
      </c>
    </row>
    <row r="250" spans="1:5" x14ac:dyDescent="0.25">
      <c r="A250" t="s">
        <v>238</v>
      </c>
      <c r="B250" t="s">
        <v>239</v>
      </c>
      <c r="C250" t="s">
        <v>28</v>
      </c>
      <c r="D250" s="3">
        <v>6</v>
      </c>
    </row>
    <row r="251" spans="1:5" x14ac:dyDescent="0.25">
      <c r="A251" t="s">
        <v>256</v>
      </c>
      <c r="B251" t="s">
        <v>34</v>
      </c>
      <c r="C251" t="s">
        <v>35</v>
      </c>
      <c r="D251" s="3">
        <v>4</v>
      </c>
    </row>
    <row r="252" spans="1:5" x14ac:dyDescent="0.25">
      <c r="A252" s="1" t="s">
        <v>293</v>
      </c>
      <c r="B252" s="1" t="s">
        <v>294</v>
      </c>
      <c r="C252" s="1" t="s">
        <v>28</v>
      </c>
      <c r="D252" s="2">
        <v>18</v>
      </c>
      <c r="E252" s="2" t="s">
        <v>60</v>
      </c>
    </row>
    <row r="253" spans="1:5" x14ac:dyDescent="0.25">
      <c r="A253" s="1" t="s">
        <v>57</v>
      </c>
      <c r="B253" s="1" t="s">
        <v>58</v>
      </c>
      <c r="C253" s="1" t="s">
        <v>18</v>
      </c>
      <c r="D253" s="2">
        <f>10+4</f>
        <v>14</v>
      </c>
      <c r="E253" s="2" t="s">
        <v>60</v>
      </c>
    </row>
    <row r="254" spans="1:5" x14ac:dyDescent="0.25">
      <c r="A254" t="s">
        <v>233</v>
      </c>
      <c r="B254" t="s">
        <v>153</v>
      </c>
      <c r="C254" t="s">
        <v>62</v>
      </c>
      <c r="D254" s="3">
        <v>8</v>
      </c>
    </row>
    <row r="255" spans="1:5" x14ac:dyDescent="0.25">
      <c r="A255" s="6" t="s">
        <v>233</v>
      </c>
      <c r="B255" s="6" t="s">
        <v>149</v>
      </c>
      <c r="C255" s="6" t="s">
        <v>62</v>
      </c>
      <c r="D255" s="7">
        <v>6</v>
      </c>
      <c r="E255" s="7"/>
    </row>
    <row r="256" spans="1:5" x14ac:dyDescent="0.25">
      <c r="A256" t="s">
        <v>261</v>
      </c>
      <c r="B256" t="s">
        <v>34</v>
      </c>
      <c r="C256" t="s">
        <v>62</v>
      </c>
      <c r="D256" s="3">
        <v>4</v>
      </c>
    </row>
    <row r="257" spans="1:5" x14ac:dyDescent="0.25">
      <c r="A257" t="s">
        <v>172</v>
      </c>
      <c r="B257" t="s">
        <v>173</v>
      </c>
      <c r="C257" t="s">
        <v>18</v>
      </c>
      <c r="D257" s="3">
        <v>4</v>
      </c>
    </row>
    <row r="258" spans="1:5" x14ac:dyDescent="0.25">
      <c r="A258" t="s">
        <v>113</v>
      </c>
      <c r="B258" t="s">
        <v>114</v>
      </c>
      <c r="C258" t="s">
        <v>62</v>
      </c>
      <c r="D258" s="3">
        <v>9</v>
      </c>
    </row>
    <row r="259" spans="1:5" x14ac:dyDescent="0.25">
      <c r="A259" t="s">
        <v>113</v>
      </c>
      <c r="B259" t="s">
        <v>114</v>
      </c>
      <c r="C259" t="s">
        <v>18</v>
      </c>
      <c r="D259" s="3">
        <v>8</v>
      </c>
    </row>
    <row r="260" spans="1:5" x14ac:dyDescent="0.25">
      <c r="A260" s="1" t="s">
        <v>286</v>
      </c>
      <c r="B260" s="1" t="s">
        <v>287</v>
      </c>
      <c r="C260" s="1" t="s">
        <v>52</v>
      </c>
      <c r="D260" s="2">
        <v>10</v>
      </c>
      <c r="E260" s="2" t="s">
        <v>60</v>
      </c>
    </row>
    <row r="261" spans="1:5" x14ac:dyDescent="0.25">
      <c r="A261" s="1" t="s">
        <v>71</v>
      </c>
      <c r="B261" s="1" t="s">
        <v>336</v>
      </c>
      <c r="C261" s="1" t="s">
        <v>28</v>
      </c>
      <c r="D261" s="2">
        <v>18</v>
      </c>
      <c r="E261" s="2" t="s">
        <v>60</v>
      </c>
    </row>
    <row r="262" spans="1:5" s="1" customFormat="1" x14ac:dyDescent="0.25">
      <c r="A262" s="1" t="s">
        <v>71</v>
      </c>
      <c r="B262" s="1" t="s">
        <v>72</v>
      </c>
      <c r="C262" s="1" t="s">
        <v>35</v>
      </c>
      <c r="D262" s="2">
        <f>4+10</f>
        <v>14</v>
      </c>
      <c r="E262" s="2" t="s">
        <v>60</v>
      </c>
    </row>
    <row r="263" spans="1:5" s="1" customFormat="1" x14ac:dyDescent="0.25">
      <c r="A263" s="6" t="s">
        <v>396</v>
      </c>
      <c r="B263" s="6" t="s">
        <v>34</v>
      </c>
      <c r="C263" s="6" t="s">
        <v>35</v>
      </c>
      <c r="D263" s="7">
        <v>4</v>
      </c>
      <c r="E263" s="2"/>
    </row>
    <row r="264" spans="1:5" s="1" customFormat="1" x14ac:dyDescent="0.25">
      <c r="A264" s="6" t="s">
        <v>362</v>
      </c>
      <c r="B264" s="6" t="s">
        <v>363</v>
      </c>
      <c r="C264" s="6" t="s">
        <v>28</v>
      </c>
      <c r="D264" s="7">
        <v>8</v>
      </c>
      <c r="E264" s="2"/>
    </row>
    <row r="265" spans="1:5" x14ac:dyDescent="0.25">
      <c r="A265" t="s">
        <v>8</v>
      </c>
      <c r="B265" t="s">
        <v>9</v>
      </c>
      <c r="C265" t="s">
        <v>52</v>
      </c>
      <c r="D265" s="3">
        <v>6</v>
      </c>
    </row>
    <row r="266" spans="1:5" x14ac:dyDescent="0.25">
      <c r="A266" s="1" t="s">
        <v>29</v>
      </c>
      <c r="B266" s="1" t="s">
        <v>30</v>
      </c>
      <c r="C266" s="1" t="s">
        <v>28</v>
      </c>
      <c r="D266" s="2">
        <f>8+6</f>
        <v>14</v>
      </c>
      <c r="E266" s="2" t="s">
        <v>60</v>
      </c>
    </row>
    <row r="267" spans="1:5" x14ac:dyDescent="0.25">
      <c r="A267" t="s">
        <v>147</v>
      </c>
      <c r="B267" t="s">
        <v>148</v>
      </c>
      <c r="C267" t="s">
        <v>62</v>
      </c>
      <c r="D267" s="3">
        <v>8</v>
      </c>
    </row>
    <row r="268" spans="1:5" x14ac:dyDescent="0.25">
      <c r="A268" s="1" t="s">
        <v>44</v>
      </c>
      <c r="B268" s="1" t="s">
        <v>33</v>
      </c>
      <c r="C268" s="1" t="s">
        <v>52</v>
      </c>
      <c r="D268" s="2">
        <v>18</v>
      </c>
      <c r="E268" s="2" t="s">
        <v>60</v>
      </c>
    </row>
    <row r="269" spans="1:5" x14ac:dyDescent="0.25">
      <c r="A269" s="1" t="s">
        <v>393</v>
      </c>
      <c r="B269" s="1" t="s">
        <v>128</v>
      </c>
      <c r="C269" s="1" t="s">
        <v>35</v>
      </c>
      <c r="D269" s="2">
        <v>10</v>
      </c>
      <c r="E269" s="2" t="s">
        <v>60</v>
      </c>
    </row>
    <row r="270" spans="1:5" x14ac:dyDescent="0.25">
      <c r="A270" s="1" t="s">
        <v>381</v>
      </c>
      <c r="B270" s="1" t="s">
        <v>70</v>
      </c>
      <c r="C270" s="1" t="s">
        <v>18</v>
      </c>
      <c r="D270" s="2">
        <v>10</v>
      </c>
      <c r="E270" s="2" t="s">
        <v>60</v>
      </c>
    </row>
    <row r="271" spans="1:5" x14ac:dyDescent="0.25">
      <c r="A271" t="s">
        <v>117</v>
      </c>
      <c r="B271" t="s">
        <v>118</v>
      </c>
      <c r="C271" t="s">
        <v>28</v>
      </c>
      <c r="D271" s="3">
        <v>8</v>
      </c>
    </row>
    <row r="272" spans="1:5" x14ac:dyDescent="0.25">
      <c r="A272" t="s">
        <v>351</v>
      </c>
      <c r="B272" t="s">
        <v>208</v>
      </c>
      <c r="C272" t="s">
        <v>18</v>
      </c>
      <c r="D272" s="3">
        <v>1</v>
      </c>
    </row>
    <row r="273" spans="1:5" x14ac:dyDescent="0.25">
      <c r="A273" t="s">
        <v>351</v>
      </c>
      <c r="B273" t="s">
        <v>208</v>
      </c>
      <c r="C273" t="s">
        <v>62</v>
      </c>
      <c r="D273" s="3">
        <v>8</v>
      </c>
    </row>
    <row r="274" spans="1:5" x14ac:dyDescent="0.25">
      <c r="A274" t="s">
        <v>351</v>
      </c>
      <c r="B274" t="s">
        <v>208</v>
      </c>
      <c r="C274" t="s">
        <v>35</v>
      </c>
      <c r="D274" s="3">
        <v>2</v>
      </c>
    </row>
    <row r="275" spans="1:5" x14ac:dyDescent="0.25">
      <c r="A275" s="1" t="s">
        <v>160</v>
      </c>
      <c r="B275" s="1" t="s">
        <v>161</v>
      </c>
      <c r="C275" s="1" t="s">
        <v>18</v>
      </c>
      <c r="D275" s="2">
        <v>26</v>
      </c>
      <c r="E275" s="2" t="s">
        <v>60</v>
      </c>
    </row>
    <row r="276" spans="1:5" x14ac:dyDescent="0.25">
      <c r="A276" s="1" t="s">
        <v>160</v>
      </c>
      <c r="B276" s="1" t="s">
        <v>343</v>
      </c>
      <c r="C276" s="1" t="s">
        <v>18</v>
      </c>
      <c r="D276" s="2">
        <v>10</v>
      </c>
      <c r="E276" s="2" t="s">
        <v>60</v>
      </c>
    </row>
    <row r="277" spans="1:5" x14ac:dyDescent="0.25">
      <c r="A277" t="s">
        <v>205</v>
      </c>
      <c r="B277" t="s">
        <v>206</v>
      </c>
      <c r="C277" t="s">
        <v>35</v>
      </c>
      <c r="D277" s="3">
        <v>6</v>
      </c>
    </row>
    <row r="278" spans="1:5" x14ac:dyDescent="0.25">
      <c r="A278" t="s">
        <v>397</v>
      </c>
      <c r="B278" t="s">
        <v>398</v>
      </c>
      <c r="C278" t="s">
        <v>35</v>
      </c>
      <c r="D278" s="3">
        <v>2</v>
      </c>
    </row>
    <row r="279" spans="1:5" x14ac:dyDescent="0.25">
      <c r="A279" t="s">
        <v>397</v>
      </c>
      <c r="B279" t="s">
        <v>398</v>
      </c>
      <c r="C279" t="s">
        <v>62</v>
      </c>
      <c r="D279" s="3">
        <v>8</v>
      </c>
    </row>
    <row r="280" spans="1:5" x14ac:dyDescent="0.25">
      <c r="A280" s="6" t="s">
        <v>310</v>
      </c>
      <c r="B280" s="6" t="s">
        <v>311</v>
      </c>
      <c r="C280" s="6" t="s">
        <v>28</v>
      </c>
      <c r="D280" s="7">
        <v>8</v>
      </c>
    </row>
    <row r="281" spans="1:5" x14ac:dyDescent="0.25">
      <c r="A281" s="6" t="s">
        <v>240</v>
      </c>
      <c r="B281" s="6" t="s">
        <v>175</v>
      </c>
      <c r="C281" s="6" t="s">
        <v>28</v>
      </c>
      <c r="D281" s="7">
        <v>6</v>
      </c>
    </row>
    <row r="282" spans="1:5" x14ac:dyDescent="0.25">
      <c r="A282" s="6" t="s">
        <v>364</v>
      </c>
      <c r="B282" s="6" t="s">
        <v>165</v>
      </c>
      <c r="C282" s="6" t="s">
        <v>62</v>
      </c>
      <c r="D282" s="7">
        <v>8</v>
      </c>
    </row>
    <row r="283" spans="1:5" x14ac:dyDescent="0.25">
      <c r="A283" s="6" t="s">
        <v>420</v>
      </c>
      <c r="B283" s="6" t="s">
        <v>421</v>
      </c>
      <c r="C283" s="6" t="s">
        <v>51</v>
      </c>
      <c r="D283" s="7">
        <v>8</v>
      </c>
    </row>
    <row r="284" spans="1:5" x14ac:dyDescent="0.25">
      <c r="A284" s="6"/>
      <c r="B284" s="6"/>
      <c r="C284" s="6"/>
      <c r="D284" s="7"/>
    </row>
    <row r="285" spans="1:5" x14ac:dyDescent="0.25">
      <c r="A285" s="6"/>
      <c r="B285" s="6"/>
      <c r="C285" s="6"/>
      <c r="D285" s="7"/>
    </row>
  </sheetData>
  <autoFilter ref="A1:E283" xr:uid="{D344D33D-5B1D-4163-9B03-BB800C774A8C}"/>
  <sortState xmlns:xlrd2="http://schemas.microsoft.com/office/spreadsheetml/2017/richdata2" ref="A2:E283">
    <sortCondition ref="A2:A283"/>
    <sortCondition ref="B2:B28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Hatch</dc:creator>
  <cp:lastModifiedBy>David Hatch</cp:lastModifiedBy>
  <dcterms:created xsi:type="dcterms:W3CDTF">2025-11-19T01:52:39Z</dcterms:created>
  <dcterms:modified xsi:type="dcterms:W3CDTF">2026-05-07T03:49:52Z</dcterms:modified>
</cp:coreProperties>
</file>